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1"/>
  </bookViews>
  <sheets>
    <sheet name="1.Önkormányzat kiadás" sheetId="1" r:id="rId1"/>
    <sheet name="2.Önkormányzat bevétel" sheetId="2" r:id="rId2"/>
    <sheet name="3.Hivatal kiadás" sheetId="3" r:id="rId3"/>
    <sheet name="4.Hivatal bevétel" sheetId="4" r:id="rId4"/>
    <sheet name="5.NSJ Gimn. kiadás" sheetId="5" r:id="rId5"/>
    <sheet name="6.NSJ Gimn. bevétel" sheetId="6" r:id="rId6"/>
    <sheet name="7.SZIA kiadás" sheetId="7" r:id="rId7"/>
    <sheet name="8.SZIA bevétel" sheetId="8" r:id="rId8"/>
    <sheet name="9.Zeneisk. kiadás" sheetId="9" r:id="rId9"/>
    <sheet name="10.Zeneiskola bevétel" sheetId="10" r:id="rId10"/>
    <sheet name="11.Bölcsőde kiadás" sheetId="11" r:id="rId11"/>
    <sheet name="12.Bölcsőde bevétel" sheetId="12" r:id="rId12"/>
    <sheet name="13.Pitypang kiadás" sheetId="13" r:id="rId13"/>
    <sheet name="14.Pitypang bevétel" sheetId="14" r:id="rId14"/>
    <sheet name="15.Szivárvány kiadás" sheetId="15" r:id="rId15"/>
    <sheet name="16.Szivárvány bevétel" sheetId="16" r:id="rId16"/>
    <sheet name="17.Könyvtár kiadás" sheetId="17" r:id="rId17"/>
    <sheet name="18.Könyvtár bevétel" sheetId="18" r:id="rId18"/>
    <sheet name="19.Műv.Közp. kiadás" sheetId="19" r:id="rId19"/>
    <sheet name="20.Műv.Közp. bevétel" sheetId="20" r:id="rId20"/>
    <sheet name="21.HÍD kiadás" sheetId="21" r:id="rId21"/>
    <sheet name="22.HÍD bevétel" sheetId="22" r:id="rId22"/>
    <sheet name="23.kiadás összesen 2012" sheetId="23" r:id="rId23"/>
    <sheet name="24.bevétel összesen 2012" sheetId="24" r:id="rId24"/>
  </sheets>
  <definedNames/>
  <calcPr fullCalcOnLoad="1"/>
</workbook>
</file>

<file path=xl/sharedStrings.xml><?xml version="1.0" encoding="utf-8"?>
<sst xmlns="http://schemas.openxmlformats.org/spreadsheetml/2006/main" count="2011" uniqueCount="742">
  <si>
    <t>17. Kiegészítő gyermekvédelmi támogatás és a kiegészítő gyermekvédelmi támogatás pótléka Gyvt. 20/B.§</t>
  </si>
  <si>
    <t>18. Óvodáztatási támogatás Gyvt. 20/C. §</t>
  </si>
  <si>
    <t>19. Rendkívüli gyermekvédelmi támogatás (helyi megállapítás) Gyvt. 21.§</t>
  </si>
  <si>
    <t>22. Természetben nyújtott lakásfenntartási támogatás Szt. 47.§ (1) bek. b) pont</t>
  </si>
  <si>
    <t>23. Természetben nyújtott rendszeres szociális segély Szt. 47.§ (1) bek. a) pont</t>
  </si>
  <si>
    <t>24. Adósságkezelési szolgáltatás keretében gáz-vagy áram fogyasztást mérő készülék biztosítása Szt. 55/A. § (3) bek.</t>
  </si>
  <si>
    <t>25. Átmeneti segély Szt. 47.§ (1) bek. c) pont</t>
  </si>
  <si>
    <t>26. Temetési segély Szt. 47.§ (1) bek. d) pont</t>
  </si>
  <si>
    <t>29. Rászorultságtól függő normatív kedvezmények Gyvt. 148.§ (5) bek., Közokt. tv. 10.§ (4) bek., Tpr.tv. 8.§ (4) bek.</t>
  </si>
  <si>
    <t>30. Étkeztetés Szt. 62.§</t>
  </si>
  <si>
    <t>31. Házi segítségnyújtás Szt. 63.§</t>
  </si>
  <si>
    <t>33. Természetben nyújtott óvodáztatási támogatás Gyvt. 20/C.§ (4) bek.</t>
  </si>
  <si>
    <t>36. Önkormányzat által saját hatáskörben (nem szociális és gyermekvédelmi előírások alapján) adott pénzügyi ellátás</t>
  </si>
  <si>
    <t>37. Önkormányzat által saját hatáskörben (nem szociális és gyermekvédelmi előírások alapján) adott természetbeni ellátás</t>
  </si>
  <si>
    <t>2012. eredeti előirányzat összesen bevételek Budakeszi Város</t>
  </si>
  <si>
    <t>2. Felügyeleti jellegű tevékenység díja</t>
  </si>
  <si>
    <t>3. Bírság bevétele</t>
  </si>
  <si>
    <t>5. Áru- és készletértékesítés ellenértéke</t>
  </si>
  <si>
    <t>8. Továbbszámlázott (közvetített) szolgáltatások értéke</t>
  </si>
  <si>
    <t>11. Alkalmazottak térítése</t>
  </si>
  <si>
    <t>13. Alkalmazott, hallgató, tanuló stb. kártérítése és egyéb térítése</t>
  </si>
  <si>
    <t>17. Fordított ÁFA miatti bevétel</t>
  </si>
  <si>
    <t>18. Értékesített tárgyi eszközök, immateriális javak ÁFÁ-ja</t>
  </si>
  <si>
    <t>20. Működési célú kamatbevételek államháztartáson belülről</t>
  </si>
  <si>
    <t>22. Működési célú realizált árfolyamnyereség bevétele</t>
  </si>
  <si>
    <t>25. Működési célú pénzeszközátvétel non-profit szervezetektől</t>
  </si>
  <si>
    <t>26. Működési célú pénzeszközátvétel egyházaktól</t>
  </si>
  <si>
    <t>27. Működési célú pénzeszközátvétel háztartásoktól</t>
  </si>
  <si>
    <t>28. Működési célú pénzeszközátvétel vállalkozásoktól</t>
  </si>
  <si>
    <t>29. Működési célú pénzeszközátvétel az Európai Unió költségvetéséből</t>
  </si>
  <si>
    <t>30. Működési célú pénzeszközátvétel kormányoktól és nemzetközi szervezetektől</t>
  </si>
  <si>
    <t>31. Működési célú pénzeszközátvétel egyéb külföldi forrásból</t>
  </si>
  <si>
    <t>32. Működési célú pénzeszközátvételek államháztartáson kívülről (25+...+31)</t>
  </si>
  <si>
    <t>2. Intézményi felhalmozási kiadások támogatása</t>
  </si>
  <si>
    <t>3. Kormányzati felhalmozási kiadások támogatása</t>
  </si>
  <si>
    <t>4. Fejezeti kezelésű előirányzatok támogatása</t>
  </si>
  <si>
    <t>8. Támogatásértékű működési bevétel fejezeti kezelésű előirányzattól hazai programokra</t>
  </si>
  <si>
    <t>9. Támogatásértékű működési bevétel fejezeti kezelésű előirányzattól EU-s programokra és azok hazai társfinanszírozására</t>
  </si>
  <si>
    <t>10. A 08. és 09. sorba nem tartozó támogatásértékű működési bevétel fejezeti kezelésű előirányzattól</t>
  </si>
  <si>
    <t>12. Támogatásértékű működési bevétel elkülönített állami pénzalaptól</t>
  </si>
  <si>
    <t>15. Támogatásértékű működési bevétel országos kisebbségi önkormányzatoktól</t>
  </si>
  <si>
    <t>17. Működési célú garancia- és kezességvállalásból származó megtérülések államháztartáson belülről</t>
  </si>
  <si>
    <t>19. Támogatásértékű beruházási bevétel központi költségvetési szervtől</t>
  </si>
  <si>
    <t>21. Támogatásértékű beruházási bevétel fejezeti kezelésű előirányzattól EU-s programokra és azok hazai társfinanszírozására</t>
  </si>
  <si>
    <t>22. A 20. és 21. sorba nem tartozó támogatásértékű beruházási bevétel fejezeti kezelésű előirányzattól</t>
  </si>
  <si>
    <t>23. Támogatásértékű beruházási bevétel társadalombiztosítási alaptól</t>
  </si>
  <si>
    <t>24. Támogatásértékű beruházási bevétel elkülönített állami pénzalaptól</t>
  </si>
  <si>
    <t>25. Támogatásértékű beruházási bevétel helyi önkormányzatoktól és költségvetési szerveiktől</t>
  </si>
  <si>
    <t>26. Támogatásértékű beruházási bevétel többcélú kistérségi társulástól</t>
  </si>
  <si>
    <t>27. Támogatásértékű beruházási bevétel országos kisebbségi önkormányzatoktól</t>
  </si>
  <si>
    <t>29. Támogatásértékű felújítási bevétel központi költségvetési szervtől</t>
  </si>
  <si>
    <t>30. Támogatásértékű felújítási bevétel fejezeti kezelésű előirányzattól hazai programokra</t>
  </si>
  <si>
    <t>31. Támogatásértékű felújítási bevétel fejezeti kezelésű előirányzattól EU-s programokra és azok hazai társfinanszírozására</t>
  </si>
  <si>
    <t>32. A 30. és 31. sorba nem tartozó támogatásértékű felújítási bevétel fejezeti kezelésű előirányzattól</t>
  </si>
  <si>
    <t>33. Támogatásértékű felújítási bevétel társadalombiztosítási alaptól</t>
  </si>
  <si>
    <t>34. Támogatásértékű felújítási bevétel elkülönített állami pénzalaptól</t>
  </si>
  <si>
    <t>35. Támogatásértékű felújítási bevétel helyi önkormányzatoktól és költségvetési szerveiktől</t>
  </si>
  <si>
    <t>36. Támogatásértékű felújítási bevétel többcélú kistérségi társulástól</t>
  </si>
  <si>
    <t>37. Támogatásértékű felújítási bevétel országos kisebbségi önkormányzatoktól</t>
  </si>
  <si>
    <t>38. Támogatásértékű felújítási bevételek (29+...+37)</t>
  </si>
  <si>
    <t>40. Felhalmozási célú garancia- és kezességvállalásból származó megtérülések államháztartáson belülről</t>
  </si>
  <si>
    <t>43. Előző évi központi költségvetési kiegészítések, visszatérülések</t>
  </si>
  <si>
    <t>44. Előző évi egyéb költségvetési kiegészítések, visszatérülések</t>
  </si>
  <si>
    <t>45. Előző évi költségvetési kiegészítések, visszatérülések összesen (43+44)</t>
  </si>
  <si>
    <t>46. Előző évi működési célú előirányzat-maradvány, pénzmaradvány átvétel központi költségvetési szervtől</t>
  </si>
  <si>
    <t>47. Előző évi működési célú előirányzat-maradvány, pénzmaradvány átvétel fejezeti kezelésű előirányzattól</t>
  </si>
  <si>
    <t>48. Előző évi működési célú előirányzat-maradvány, pénzmaradvány átvétel társadalombiztosítási alaptól</t>
  </si>
  <si>
    <t>49. Előző évi működési célú előirányzat-maradvány, pénzmaradvány átvétel elkülönített állami pénzalaptól</t>
  </si>
  <si>
    <t>50. Előző évi működési célú előirányzat-maradvány, pénzmaradvány átvétel helyi önkormányzatoktól és költségvetési szerveiktől</t>
  </si>
  <si>
    <t>51. Előző évi működési célú előirányzat-maradvány, pénzmaradvány átvétel többcélú kistérségi társulástól</t>
  </si>
  <si>
    <t>52. Előző évi működési célú előirányzat-maradvány, pénzmaradvány átvétel országos kisebbségi önkormányzatoktól</t>
  </si>
  <si>
    <t>53. Előző évi működési célú előirányzat-maradvány, pénzmaradvány átvétel összesen (46+...+52)</t>
  </si>
  <si>
    <t>54. Előző évi felhalmozási célú előirányzat-maradvány, pénzmaradvány átvétel központi költségvetési szervtől</t>
  </si>
  <si>
    <t>55. Előző évi felhalmozási célú előirányzat-maradvány, pénzmaradvány átvétel fejezeti kezelésű előirányzattól</t>
  </si>
  <si>
    <t>56. Előző évi felhalmozási célú előirányzat-maradvány, pénzmaradvány átvétel társadalombiztosítási alaptól</t>
  </si>
  <si>
    <t>57. Előző évi felhalmozási célú előirányzat-maradvány, pénzmaradvány átvétel elkülönített állami pénzalaptól</t>
  </si>
  <si>
    <t>58. Előző évi felhalmozási célú előirányzat-maradvány, pénzmaradvány átvétel helyi önkormányzatoktól és költségvetési szerveiktől</t>
  </si>
  <si>
    <t>59. Előző évi felhalmozási célú előirányzat-maradvány, pénzmaradvány átvétel többcélú kistérségi társulástól</t>
  </si>
  <si>
    <t>60. Előző évi felhalmozási célú előirányzat-maradvány, pénzmaradvány átvétel országos kisebbségi önkormányzatoktól</t>
  </si>
  <si>
    <t>61. Előző évi felhalmozási célú előirányzat-maradvány, pénzmaradvány átvétel összesen (54+...+60)</t>
  </si>
  <si>
    <t>62. Előző évi előirányzat-maradvány, pénzmaradvány átvétel összesen (53+61)</t>
  </si>
  <si>
    <t>1. Működési célú támogatási kölcsön visszatérülése központi költségvetési szervtől</t>
  </si>
  <si>
    <t>2. Működési célú támogatási kölcsön visszatérülése helyi önkormányzati költségvetési szervtől</t>
  </si>
  <si>
    <t>3. Működési célú támogatási kölcsönök visszatérülése többcélú kistérségi társulástól</t>
  </si>
  <si>
    <t>4. Működési célú támogatási kölcsönök visszatérülése országos kisebbségi önkormányzatoktól</t>
  </si>
  <si>
    <t>5. Működési célú támogatási kölcsön visszatérülése fejezeten/önkormányzaton belül</t>
  </si>
  <si>
    <t>6. Működési célú támogatási kölcsön visszatérülése társadalombiztosítási alapoktól és kezelőitől</t>
  </si>
  <si>
    <t>7. Működési célú támogatási kölcsön visszatérülése elkülönített állami pénzalapoktól</t>
  </si>
  <si>
    <t>8. Működési célú támogatási kölcsön visszatérülése államháztartáson belülről (1+...+7)</t>
  </si>
  <si>
    <t>9. Felhalmozási célú támogatási kölcsön visszatérülése központi költségvetési szervtől</t>
  </si>
  <si>
    <t>10. Felhalmozási célú támogatási kölcsön visszatérülése helyi önkormányzati költségvetési szervtől</t>
  </si>
  <si>
    <t>11. Felhalmozási célú támogatási kölcsönök visszatérülése többcélú kistérségi társulástól</t>
  </si>
  <si>
    <t>12. Felhalmozási célú támogatási kölcsönök visszatérülése országos kisebbségi önkormányzatoktól</t>
  </si>
  <si>
    <t>13. Felhalmozási célú támogatási kölcsön visszatérülése fejezeten/önkormányzaton belül</t>
  </si>
  <si>
    <t>14. Felhalmozási célú támogatási kölcsön visszatérülése társadalombiztosítási alapoktól és kezelőitől</t>
  </si>
  <si>
    <t>15. Felhalmozási célú támogatási kölcsön visszatérülése elkülönített állami pénzalapoktól</t>
  </si>
  <si>
    <t>16. Felhalmozási célú támogatási kölcsön visszatérülése államháztartáson belülről (9+...+15)</t>
  </si>
  <si>
    <t>17. Támogatási kölcsönök visszatérülése államháztartáson belülről (8+16)</t>
  </si>
  <si>
    <t>18. Működési célú támogatási kölcsönök visszatérülése állami nem pénzügyi vállalkozásoktól</t>
  </si>
  <si>
    <t>19. Működési célú támogatási kölcsönök visszatérülése pénzügyi vállalkozásoktól</t>
  </si>
  <si>
    <t>20. Működési célú, a Római Szerződés 87. cikkének (1) bekezdése szerinti támogatási kölcsönök visszatérülése önkormányzati többségi tulajdonú egyéb vállalkozástól</t>
  </si>
  <si>
    <t>21. Működési célú, a Római Szerződés 87. cikkének (1) bekezdése szerinti támogatási kölcsönök visszatérülése nem önkormányzati többségi tulajdonú egyéb vállalkozástól</t>
  </si>
  <si>
    <t>22. Működési célú, a Római Szerződés 87. cikkének (1) bekezdése szerinti támogatási kölcsönök visszatérülése egyéb vállalkozástól (20+21)</t>
  </si>
  <si>
    <t>23. Működési célú, a 20. sorba nem tartozó támogatási kölcsönök visszatérülése önkormányzati többségi tulajdonú egyéb vállalkozástól</t>
  </si>
  <si>
    <t>24. Működési célú, a 21. sorba nem tartozó támogatási kölcsönök visszatérülése nem önkormányzati többségi tulajdonú egyéb vállalkozástól</t>
  </si>
  <si>
    <t>25. Működési célú támogatási kölcsönök visszatérülése egyéb vállalkozásoktól (22+...+24)</t>
  </si>
  <si>
    <t>26. Működési célú támogatási kölcsönök visszatérülése háztartásoktól</t>
  </si>
  <si>
    <t>27. Működési célú támogatási kölcsönök visszatérülése non-profit szervezetektől</t>
  </si>
  <si>
    <t>28. Működési célú támogatási kölcsönök visszatérülése külföldről</t>
  </si>
  <si>
    <t>29. Működési célú támogatási kölcsönök visszatérülése államháztartáson kívülről (18+19+25+26+27+28)</t>
  </si>
  <si>
    <t>30. Felhalmozási célú támogatási kölcsönök visszatérülése állami nem pénzügyi vállalkozásoktól</t>
  </si>
  <si>
    <t>31. Felhalmozási célú támogatási kölcsönök visszatérülése pénzügyi vállalkozásoktól</t>
  </si>
  <si>
    <t>32. Felhalmozási célú, a Római Szerződés 87. cikkének (1) bekezdése szerinti támogatási kölcsönök visszatérülése önkormányzati többségi tulajdonú egyéb vállalkozástól</t>
  </si>
  <si>
    <t>33. Felhalmozási célú, a Római Szerződés 87. cikkének (1) bekezdése szerinti támogatási kölcsönök visszatérülése nem önkormányzati többségi tulajdonú egyéb vállalkozástól</t>
  </si>
  <si>
    <t>34. Felhalmozási célú, a Római Szerződés 87. cikkének (1) bekezdése szerinti támogatási kölcsönök visszatérülése egyéb vállalkozástól (32+33)</t>
  </si>
  <si>
    <t>35. Felhalmozási célú, a 32. sorba nem tartozó támogatási kölcsönök visszatérülése önkormányzati többségi tulajdonú egyéb vállalkozástól</t>
  </si>
  <si>
    <t>36. Felhalmozási célú, a 33. sorba nem tartozó támogatási kölcsönök visszatérülése nem önkormányzati többségi tulajdonú egyéb vállalkozástól</t>
  </si>
  <si>
    <t>37. Felhalmozási célú támogatási kölcsönök visszatérülése egyéb vállalkozástól (34+...+36)</t>
  </si>
  <si>
    <t>38. Felhalmozási célú támogatási kölcsönök visszatérülése háztartásoktól</t>
  </si>
  <si>
    <t>39. Felhalmozási célú támogatási kölcsönök visszatérülése non-profit szervezetektől</t>
  </si>
  <si>
    <t>40. Felhalmozási célú támogatási kölcsönök visszatérülése külföldről</t>
  </si>
  <si>
    <t>41. Felhalmozási célú támogatási kölcsönök visszatérülése államháztartáson kívülről (30+31+37+38+39+40)</t>
  </si>
  <si>
    <t>42. Támogatási kölcsönök visszatérülése államháztartáson kívülről (29+41)</t>
  </si>
  <si>
    <t>43. Működési célú támogatási kölcsön igénybevétele központi költségvetési szervtől</t>
  </si>
  <si>
    <t>44. Működési célú támogatási kölcsön igénybevétele helyi önkormányzati költségvetési szervtől</t>
  </si>
  <si>
    <t>45. Működési célú támogatási kölcsönök igénybevétele többcélú kistérségi társulástól</t>
  </si>
  <si>
    <t>46. Működési célú támogatási kölcsönök igénybevétele országos kisebbségi önkormányzatoktól</t>
  </si>
  <si>
    <t>47. Működési célú támogatási kölcsön igénybevétele fejezeten/önkormányzaton belül</t>
  </si>
  <si>
    <t>48. Működési célú támogatási kölcsön igénybevétele társadalombiztosítási alapoktól és kezelőitől</t>
  </si>
  <si>
    <t>49. Működési célú támogatási kölcsön igénybevétele elkülönített állami pénzalapoktól</t>
  </si>
  <si>
    <t>50. Működési célú támogatási kölcsön igénybevétele államháztartáson belülről (43+...+49)</t>
  </si>
  <si>
    <t>51. Felhalmozási célú támogatási kölcsön igénybevétele központi költségvetési szervtől</t>
  </si>
  <si>
    <t>52. Felhalmozási célú támogatási kölcsön igénybevétele helyi önkormányzati költségvetési szervtől</t>
  </si>
  <si>
    <t>53. Felhalmozási célú támogatási kölcsönök igénybevétele többcélú kistérségi társulástól</t>
  </si>
  <si>
    <t>54. Felhalmozási célú támogatási kölcsönök igénybevétele országos kisebbségi önkormányzatoktól</t>
  </si>
  <si>
    <t>55. Felhalmozási célú támogatási kölcsön igénybevétele fejezeten/önkormányzaton belül</t>
  </si>
  <si>
    <t>56. Felhalmozási célú támogatási kölcsön igénybevétele társadalombiztosítási alapoktól és kezelőitől</t>
  </si>
  <si>
    <t>57. Felhalmozási célú támogatási kölcsön igénybevétele elkülönített állami pénzalapoktól</t>
  </si>
  <si>
    <t>58. Felhalmozási célú támogatási kölcsön igénybevétele államháztartáson belülről (51+...+57)</t>
  </si>
  <si>
    <t>59. Támogatási kölcsönök igénybevétele államháztartáson belülről (50+58)</t>
  </si>
  <si>
    <t>60. Támogatási kölcsönök visszatérülése és igénybevétele összesen (17+42+59)</t>
  </si>
  <si>
    <t>62. Előző évek előirányzat-maradványának, pénzmaradványának felhalmozási célú igénybevétele</t>
  </si>
  <si>
    <t>63. Előző évek vállalkozási maradványának működési célú igénybevétele</t>
  </si>
  <si>
    <t>64. Előző évek vállalkozási maradványának felhalmozási célú igénybevétele</t>
  </si>
  <si>
    <t>65. Alap- és vállalkozási tevékenység közötti elszámolások</t>
  </si>
  <si>
    <t>67. Rövid lejáratú hitelek felvétele pénzügyi vállalkozásoktól</t>
  </si>
  <si>
    <t>68. Likviditási célú hitel felvétele pénzügyi vállalkozástól</t>
  </si>
  <si>
    <t>71. Hosszú lejáratú hitelfelvétel egyéb belföldi forrásból</t>
  </si>
  <si>
    <t>73. Likviditási célú hitel felvétele központi költségvetéstől</t>
  </si>
  <si>
    <t>74. Hitelfelvétel más alaptól</t>
  </si>
  <si>
    <t>75. Hitelfelvétel államháztartáson belülről (73+74)</t>
  </si>
  <si>
    <t>77. Forgatási célú belföldi értékpapírok értékesítése</t>
  </si>
  <si>
    <t>78. Forgatási célú belföldi értékpapírok kibocsátása</t>
  </si>
  <si>
    <t>79. Befektetési célú kárpótlási jegyek értékesítése</t>
  </si>
  <si>
    <t>80. Befektetési célú belföldi államkötvények, egyéb értékpapírok értékesítése</t>
  </si>
  <si>
    <t>81. Befektetési célú egyéb belföldi pénzügyi befektetések bevételei</t>
  </si>
  <si>
    <t>82. Befektetési célú belföldi értékpapírok kibocsátása</t>
  </si>
  <si>
    <t>83. Belföldi értékpapírok bevételei (77+...+82)</t>
  </si>
  <si>
    <t>85. Forgatási célú külföldi értékpapírok értékesítése</t>
  </si>
  <si>
    <t>86. Befektetési célú külföldi államkötvények, egyéb értékpapírok értékesítése</t>
  </si>
  <si>
    <t>87. Befektetési célú egyéb külföldi pénzügyi befektetések bevételei</t>
  </si>
  <si>
    <t>88. Befektetési célú külföldi értékpapírok kibocsátása</t>
  </si>
  <si>
    <t>89. Hitelfelvétel nemzetközi fejlesztési szervezetektől</t>
  </si>
  <si>
    <t>90. Hitelfelvétel kormányoktól</t>
  </si>
  <si>
    <t>91. Hitelfelvétel külföldi pénzintézettől</t>
  </si>
  <si>
    <t>92. Hitelfelvétel egyéb külföldi hitelezőtől</t>
  </si>
  <si>
    <t>93. Külföldi finanszírozás bevételei (85+...+92)</t>
  </si>
  <si>
    <t>95. Továbbadási célú működési bevétel központi költségvetési szervtől</t>
  </si>
  <si>
    <t>96. Továbbadási célú működési bevétel fejezeti kezelésű előirányzattól</t>
  </si>
  <si>
    <t>97. Továbbadási célú működési bevétel társadalombiztosítási alaptól</t>
  </si>
  <si>
    <t>98. Továbbadási célú működési bevétel elkülönített állami pénzalaptól</t>
  </si>
  <si>
    <t>99. Továbbadási célú működési bevétel helyi önkormányzatoktól és költségvetési szerveitől</t>
  </si>
  <si>
    <t>100. Továbbadási célú működési bevétel többcélú kistérségi társulástól</t>
  </si>
  <si>
    <t>101. Továbbadási célú működési bevétel országos kisebbségi önkormányzatoktól</t>
  </si>
  <si>
    <t>102. Továbbadási célú működési bevétel összesen (95+...+101)</t>
  </si>
  <si>
    <t>103. Továbbadási célú felhalmozási bevétel központi költségvetési szervtől</t>
  </si>
  <si>
    <t>104. Továbbadási célú felhalmozási bevétel fejezeti kezelésű előirányzattól</t>
  </si>
  <si>
    <t>105. Továbbadási célú felhalmozási bevétel társadalombiztosítási alaptól</t>
  </si>
  <si>
    <t>106. Továbbadási célú felhalmozási bevétel elkülönített állami pénzalaptól</t>
  </si>
  <si>
    <t>107. Továbbadási célú felhalmozási bevétel helyi önkormányzatoktól és költségvetési szerveitől</t>
  </si>
  <si>
    <t>108. Továbbadási célú felhalmozási bevétel többcélú kistérségi társulástól</t>
  </si>
  <si>
    <t>109. Továbbadási célú felhalmozási bevétel országos kisebbségi önkormányzatoktól</t>
  </si>
  <si>
    <t>110. Továbbadási célú felhalmozási bevétel összesen (103+...+109)</t>
  </si>
  <si>
    <t>111. Továbbadási célú bevétel államháztartáson belülről összesen (102+110)</t>
  </si>
  <si>
    <t>112. Továbbadási célú működési bevétel vállalkozásoktól</t>
  </si>
  <si>
    <t>113. Továbbadási célú működési bevétel háztartásoktól</t>
  </si>
  <si>
    <t>114. Továbbadási célú működési bevétel non-profit szervezetektől</t>
  </si>
  <si>
    <t>115. Továbbadási célú működési bevétel külföldről</t>
  </si>
  <si>
    <t>116. Továbbadási célú működési bevétel összesen (112+...+115)</t>
  </si>
  <si>
    <t>117. Továbbadási célú felhalmozási bevétel vállalkozásoktól</t>
  </si>
  <si>
    <t>118. Továbbadási célú felhalmozási bevétel háztartásoktól</t>
  </si>
  <si>
    <t>119. Továbbadási célú felhalmozási bevétel non-profit szervezetektől</t>
  </si>
  <si>
    <t>120. Továbbadási célú felhalmozási bevétel külföldről</t>
  </si>
  <si>
    <t>121. Továbbadási célú felhalmozási bevétel összesen (117+...+120)</t>
  </si>
  <si>
    <t>122. Továbbadási célú bevétel államháztartáson kívűlről összesen (116+121)</t>
  </si>
  <si>
    <t>123. Függő bevételek</t>
  </si>
  <si>
    <t>124. Átfutó bevételek</t>
  </si>
  <si>
    <t>125. Kiegyenlítő bevételek</t>
  </si>
  <si>
    <t>126. Függő, átfutó, kiegyenlítő bevételek (123+...+125)</t>
  </si>
  <si>
    <t>1. Illetékek</t>
  </si>
  <si>
    <t>4. Vállalkozók kommunális adója</t>
  </si>
  <si>
    <t>5. Magánszemélyek kommunális adója</t>
  </si>
  <si>
    <t>7. Idegenforgalmi adó épület után</t>
  </si>
  <si>
    <t>9. Iparűzési adó ideiglenes jelleggel végzett iparűzési tevékenység után (napi átalány)</t>
  </si>
  <si>
    <t>15. Luxusadó</t>
  </si>
  <si>
    <t>16. Termőföld bérbeadásából származó jövedelemadó</t>
  </si>
  <si>
    <t>17. Átengedett egyéb központi adók</t>
  </si>
  <si>
    <t>19. Környezetvédelmi bírság</t>
  </si>
  <si>
    <t>20. Természetvédelmi bírság</t>
  </si>
  <si>
    <t>21. Műemlékvédelmi bírság</t>
  </si>
  <si>
    <t>22. Építésügyi bírság</t>
  </si>
  <si>
    <t>27. Önkormányzati lakótelek értékesítés</t>
  </si>
  <si>
    <t>28. Privatizációból származó bevétel</t>
  </si>
  <si>
    <t>29. Vállalatértékesítésből származó bevétel</t>
  </si>
  <si>
    <t>30. Vadászati jog értékesítéséből származó bevétel</t>
  </si>
  <si>
    <t>31. Egyéb vagyoni értékű jog értékesítéséből származó bevétel</t>
  </si>
  <si>
    <t>34. Vagyonkezelésbe adásból származó bevétel</t>
  </si>
  <si>
    <t>39. Központosított előirányzatok</t>
  </si>
  <si>
    <t>40. ebből: működési célú</t>
  </si>
  <si>
    <t>41. ebből: felhalmozási célú</t>
  </si>
  <si>
    <t>42. Önhibájukon kívül hátrányos helyzetben lévő önkormányzatok támogatása</t>
  </si>
  <si>
    <t>43. A tartósan fizetésképtelen helyzetbe került helyi önkormányzatok adósságrendezésére irányuló hitelfelvétel visszterhes kamattámogatása, a pénzügyi gondnok díja</t>
  </si>
  <si>
    <t>44. Helyi önkormányzatok által fenntartott, illetve támogatott előadó-művészeti szervezetek támogatása</t>
  </si>
  <si>
    <t>45. Kiegészítő támogatás egyes közoktatási feladatokhoz</t>
  </si>
  <si>
    <t>46. Egyes szociális feladatok támogatása</t>
  </si>
  <si>
    <t>47. A helyi önkormányzati hivatásos tűzoltóságok támogatása</t>
  </si>
  <si>
    <t>48. Normatív kötött felhasználású támogatások (45+...+47)</t>
  </si>
  <si>
    <t>49. Címzett támogatás</t>
  </si>
  <si>
    <t>50. Céltámogatás</t>
  </si>
  <si>
    <t>51. Vis maior támogatás</t>
  </si>
  <si>
    <t>52. Budapest 4-es metrovonal építésének támogatása</t>
  </si>
  <si>
    <t>53. Egyéb központi támogatás</t>
  </si>
  <si>
    <t>Bevétel összesen</t>
  </si>
  <si>
    <t>Önkorm.</t>
  </si>
  <si>
    <t>2012   e.i.</t>
  </si>
  <si>
    <t>2012.   e.i.</t>
  </si>
  <si>
    <t>2012.     e.i.</t>
  </si>
  <si>
    <t>2012  .e.i.</t>
  </si>
  <si>
    <t>2012  e.i.</t>
  </si>
  <si>
    <t>2012.  e.i.</t>
  </si>
  <si>
    <t>2012    e.i.</t>
  </si>
  <si>
    <t>2012.    e.i.</t>
  </si>
  <si>
    <t>2012 .e.i.</t>
  </si>
  <si>
    <t>10. Lakásfenntartási támogatás (helyi megállapítás ) Szt. 38.§ (1) bek. c)pont</t>
  </si>
  <si>
    <t>Budakeszi Város Önkor. Polgármesteri Hivatala</t>
  </si>
  <si>
    <t>31.Teljes munkaidőben foglalkoztatooak személyhez kapcsolódó költségtérítése összesen</t>
  </si>
  <si>
    <t>összesen</t>
  </si>
  <si>
    <t>összesen:</t>
  </si>
  <si>
    <t>24.melléklet</t>
  </si>
  <si>
    <t>23.melléklet</t>
  </si>
  <si>
    <t>11. Támogatásértékű működési kiadás többcélú kistérségi társulásnak,Tarkabarka óvódának</t>
  </si>
  <si>
    <t>Budakeszi Város Önkormányzat</t>
  </si>
  <si>
    <t>02. Személyi juttatások és a munkaadókat terhelő járulékok előirányzata és teljesítése</t>
  </si>
  <si>
    <t>Szöveg</t>
  </si>
  <si>
    <t>Összeg</t>
  </si>
  <si>
    <t>1. Alapilletmények</t>
  </si>
  <si>
    <t>4. Egyéb kötelező illetménypótlékok</t>
  </si>
  <si>
    <t>7. Teljes munkaidőben foglalkoztatottak rendszeres személyi juttatása összesen (1+...+6)</t>
  </si>
  <si>
    <t>9. Rendszeres személyi juttatások (7+8)</t>
  </si>
  <si>
    <t>13. Egyéb munkavégzéshez kapcsolódó juttatások</t>
  </si>
  <si>
    <t>14. Teljes munkaidőben foglalkoztatottak munkavégzéshez kapcsolódó juttatásai összesen (10+....+13)</t>
  </si>
  <si>
    <t>16. Munkavégzéshez kapcsolódó juttatások (14+15)</t>
  </si>
  <si>
    <t>19. Jubileumi jutalom</t>
  </si>
  <si>
    <t>23. Teljes munkaidőben foglalkoztatottak sajátos juttatásai (18+...+22)</t>
  </si>
  <si>
    <t>25. Foglalkoztatottak sajátos juttatásai (23+24)</t>
  </si>
  <si>
    <t>28. Közlekedési költségtérítés</t>
  </si>
  <si>
    <t>29. Étkezési hozzájárulás</t>
  </si>
  <si>
    <t>30. Egyéb költségtérítés és hozzájárulás</t>
  </si>
  <si>
    <t>31. Teljes munkaidőben foglalkoztatottak személyhez kapcsolódó költségtérítései összesen (26+...+30)</t>
  </si>
  <si>
    <t>33. Személyhez kapcsolódó költségtérítések és hozzájárulások összesen (31+32)</t>
  </si>
  <si>
    <t>40. Teljes munkaidőben foglalkoztatottak nem rendszeres juttatásai (14+23+31+34+37)</t>
  </si>
  <si>
    <t>42. Nem rendszeres személyi juttatások (17+40+41)</t>
  </si>
  <si>
    <t>49. Személyi juttatások összesen (9+42+48)</t>
  </si>
  <si>
    <t>50. Társadalombiztosítási járulék (nyugdíjbiztosítási járulék, egészségbiztosítási és munkaerő-piaci járulék)</t>
  </si>
  <si>
    <t>52. Egészségügyi hozzájárulás</t>
  </si>
  <si>
    <t>56. Munkaadókat terhelő járulékok (50+...+55)</t>
  </si>
  <si>
    <t>2012. évi részletes költségvetése űrlaponként</t>
  </si>
  <si>
    <t>03. Dologi kiadások és egyéb folyó kiadások előirányzata és teljesítése</t>
  </si>
  <si>
    <t>1. Élelmiszer beszerzés</t>
  </si>
  <si>
    <t>2. Gyógyszerbeszerzés</t>
  </si>
  <si>
    <t>4. Irodaszer, nyomtatvány beszerzése</t>
  </si>
  <si>
    <t>5. Könyv beszerzése</t>
  </si>
  <si>
    <t>11. Kisértékű tárgyi eszközök, szellemi termékek beszerzése</t>
  </si>
  <si>
    <t>12. Munkaruha, védőruha, formaruha, egyenruha beszerzése</t>
  </si>
  <si>
    <t>13. Egyéb anyagbeszerzés</t>
  </si>
  <si>
    <t>14. Készletbeszerzés (1+...+13)</t>
  </si>
  <si>
    <t>15. Nem adatátviteli célú távközlési díjak</t>
  </si>
  <si>
    <t>18. Kommunikációs szolgáltatások (15+...+17)</t>
  </si>
  <si>
    <t>24. Gázenergia-szolgáltatás díja</t>
  </si>
  <si>
    <t>25. Villamosenergia-szolgáltatás díja</t>
  </si>
  <si>
    <t>27. Víz- és csatornadíjak</t>
  </si>
  <si>
    <t>28. Karbantartási, kisjavítási szolgáltatások kiadásai</t>
  </si>
  <si>
    <t>29. Egyéb üzemeltetési, fenntartási szolgáltatási kiadások</t>
  </si>
  <si>
    <t>33. Szolgáltatási kiadások (19+20+23+24+25+26+27+28+29+30+31+32)</t>
  </si>
  <si>
    <t>35. Vásárolt termékek és szolgáltatások általános forgalmi adója</t>
  </si>
  <si>
    <t>36. Kiszámlázott termékek és szolgáltatások általános forgalmi adó befizetése</t>
  </si>
  <si>
    <t>39. Működési célú általános forgalmi adó összesen (35+...+38)</t>
  </si>
  <si>
    <t>40. Belföldi kiküldetés</t>
  </si>
  <si>
    <t>44. Kiküldetés, reprezentáció, reklámkiadások (40+...+43)</t>
  </si>
  <si>
    <t>47. Dologi kiadások (14+18+33+34+39+44+45+46)</t>
  </si>
  <si>
    <t>55. Munkáltató által fizetett személyi jövedelemadó</t>
  </si>
  <si>
    <t>60. Adók, díjak, egyéb befizetések (55+...+59)</t>
  </si>
  <si>
    <t>63. Működési célú kamatkiadások államháztartáson kívülre</t>
  </si>
  <si>
    <t>64. Felhalmozási célú kamatkiadások államháztartáson kívülre</t>
  </si>
  <si>
    <t>65. Kamatkiadások összesen (61+...+64)</t>
  </si>
  <si>
    <t>68. Egyéb folyó kiadások (54+60+65+66+67)</t>
  </si>
  <si>
    <t>69. Dologi kiadások és egyéb folyó kiadások (47+68)</t>
  </si>
  <si>
    <t>04. Támogatás, támogatásértékű kiadás, végleges pénzeszközátadás, egyéb támogatás és az ellátottak pénzbeli juttatásainak előirányzata és teljesítése</t>
  </si>
  <si>
    <t>1. Irányító szerv alá tartozó költségvetési szervnek folyósított működési támogatás</t>
  </si>
  <si>
    <t>3. Támogatások folyósítása összesen (1+2)</t>
  </si>
  <si>
    <t>11. Támogatásértékű működési kiadás többcélú kistérségi társulásnak</t>
  </si>
  <si>
    <t>13. Támogatásértékű működési kiadások (4+...+12)</t>
  </si>
  <si>
    <t>15. Támogatásértékű működési kiadások összesen (13+14)</t>
  </si>
  <si>
    <t>39. Támogatásértékű kiadás összesen (15+38)</t>
  </si>
  <si>
    <t>57. Államháztartáson belüli támogatások és támogatás jellegű kiadások összesen (3+39+56)</t>
  </si>
  <si>
    <t>58. Működési célú pénzeszközátadás non-profit szervezeteknek</t>
  </si>
  <si>
    <t>60. Működési célú pénzeszközátadás háztartásoknak</t>
  </si>
  <si>
    <t>61. Működési célú pénzeszközátadás vállalkozásoknak</t>
  </si>
  <si>
    <t>65. Működési célú pénzeszközátadások államháztartáson kívülre (58+...+64)</t>
  </si>
  <si>
    <t>67. Működési célú pénzeszközátadások államháztartáson kívülre összesen (65+66)</t>
  </si>
  <si>
    <t>89. Államháztartáson kívüli pénzeszközátadások összesen (67+88)</t>
  </si>
  <si>
    <t>92. Önkormányzatok által folyósított ellátások</t>
  </si>
  <si>
    <t>94. Társadalom-, szociálpolitikai és egyéb juttatás, támogatás (90+...+93)</t>
  </si>
  <si>
    <t>101. Egyéb működési célú támogatások, kiadások összesen (1+15+47+67+94)</t>
  </si>
  <si>
    <t>05. Felhalmozási kiadások és pénzügyi befektetések előirányzata és teljesítése</t>
  </si>
  <si>
    <t>7. Immateriális javak vásárlása</t>
  </si>
  <si>
    <t>8. Ingatlanok vásárlása, létesítése (föld kivételével)</t>
  </si>
  <si>
    <t>13. Intézményi beruházási kiadások áfa kiadások nélkül (7+...+12)</t>
  </si>
  <si>
    <t>25. Intézményi beruházások általános forgalmi adója</t>
  </si>
  <si>
    <t>30. Beruházások általános forgalmi adója (25+..+29)</t>
  </si>
  <si>
    <t>31. Intézményi beruházások kiadásai összesen (13+25+29)</t>
  </si>
  <si>
    <t>34. Beruházási kiadások összesen (felújítási kiadások nélkül) (21+31+32+33)</t>
  </si>
  <si>
    <t>35. Felhalmozási kiadások összesen (6+34)</t>
  </si>
  <si>
    <t>37. Felhalmozási kiadások és befektetési célú részesedések vásárlása összesen (35+36)</t>
  </si>
  <si>
    <t>06. Hitelek, kölcsönök nyújtása és törlesztése, értékpapírok beváltása és vásárlása, pénzforgalom nélküli kiadások, függő, átfutó, kiegyenlítő, illetve továbbadási (lebonyolítási) célú kiadások előirányzata és teljesítése</t>
  </si>
  <si>
    <t>63. Céltartalékok</t>
  </si>
  <si>
    <t>68. Pénzforgalom nélküli kiadások (62+...+67)</t>
  </si>
  <si>
    <t>69. Hosszú lejáratú hitelek visszafizetése (törlesztése) pénzügyi vállalkozásoknak</t>
  </si>
  <si>
    <t>71. Rövid lejáratú hitelek visszafizetése (törlesztése) pénzügyi vállalkozásnak</t>
  </si>
  <si>
    <t>73. Rövid lejáratú hitelek visszafizetése (törlesztése) egyéb belföldi hitelezőnek</t>
  </si>
  <si>
    <t>74. Hiteltörlesztés államháztartáson kívülre (69+...+73)</t>
  </si>
  <si>
    <t>78. Belföldi hitelek törlesztése (74+77)</t>
  </si>
  <si>
    <t>86. Belföldi finanszírozás kiadásai (78+85)</t>
  </si>
  <si>
    <t>96. Finanszírozási kiadás összesen (86+95)</t>
  </si>
  <si>
    <t>101. Összesen (61+68+96+100)</t>
  </si>
  <si>
    <t xml:space="preserve"> 2012. évi részletes költségvetése űrlaponként</t>
  </si>
  <si>
    <t>12. Önkormányzatok által folyósított ellátások részletezése</t>
  </si>
  <si>
    <t>1. Rendszeres szociális segély a 2010. december 31-én hatályos Szt. 37/B.§ (1) bek. b)-c) pontok, valamint a 2011. január 1-jétől hatályos Szt. 37. § (1) bek. b)-c) pontok szerint</t>
  </si>
  <si>
    <t>5. Bérpótló juttatás az Szt. 35. § (1) bek. szerint</t>
  </si>
  <si>
    <t>6. Közcélú munka a 2010. december 31-én hatályos Szt. 36.§ szerint (2010. december hónapra járó, 2011. január hónapban kifizetendő)</t>
  </si>
  <si>
    <t>7. Időskorúak járadéka Szt. 32/B.§ (1) bek.</t>
  </si>
  <si>
    <t>8. Lakásfenntartási támogatás (normatív) Szt. 38. § (1) bek. a) pont</t>
  </si>
  <si>
    <t>12. Ápolási díj (normatív) Szt. 41.§ (1) bek. 43/A. § (1) és (4) bek.</t>
  </si>
  <si>
    <t>13. Ápolási díj (helyi megállapítás) Szt.43/B. §</t>
  </si>
  <si>
    <t>14. Átmeneti segély Szt. 45.§</t>
  </si>
  <si>
    <t>15. Temetési segély Szt. 46.§</t>
  </si>
  <si>
    <t>20. Egyéb, az önkormányzat rendeletében megállapított juttatás</t>
  </si>
  <si>
    <t>21. Rászorultságtól függő pénzbeli szociális, gyermekvédelmi ellátások összesen (1+...+20)</t>
  </si>
  <si>
    <t>27. Köztemetés Szt. 48.§</t>
  </si>
  <si>
    <t>28. Közgyógyellátás Szt. 49.§</t>
  </si>
  <si>
    <t>32. Rendkívüli gyermekvédelmi támogatás Gyvt. 18. § (5) bek.</t>
  </si>
  <si>
    <t>34. Természetben nyújtott szociális ellátások összesen (22+...+33)</t>
  </si>
  <si>
    <t>35. Önkormányzatok által folyósított szociális, gyermekvédelmi ellátások összesen (21+34)</t>
  </si>
  <si>
    <t>38. Önkormányzatok által folyósított ellátások összesen (35+...+37)</t>
  </si>
  <si>
    <t>07. Működési bevételek előirányzata és teljesítése</t>
  </si>
  <si>
    <t>7. Egyéb sajátos bevétel</t>
  </si>
  <si>
    <t>14. Egyéb saját működési bevétel (05+...+13)</t>
  </si>
  <si>
    <t>24. Intézményi működési bevételek összesen (14+19+23)</t>
  </si>
  <si>
    <t>33. Működési célú garancia- és kezességvállalásból származó megtérülések államháztartáson kívülről</t>
  </si>
  <si>
    <t>34. Működési célú pénzeszközátvételek államháztartáson kívülről összesen (32+33)</t>
  </si>
  <si>
    <t>09. Támogatások, támogatásértékű bevételek, kiegészítések előirányzata és teljesítése</t>
  </si>
  <si>
    <t>1. Működési költségvetés támogatása</t>
  </si>
  <si>
    <t>5. Irányító szervtől kapott támogatás (01+...+04)</t>
  </si>
  <si>
    <t>6. Önkormányzatok költségvetési támogatása</t>
  </si>
  <si>
    <t>7. Támogatásértékű működési bevétel központi költségvetési szervtől</t>
  </si>
  <si>
    <t>11. Támogatásértékű működési bevétel társadalombiztosítási alaptól</t>
  </si>
  <si>
    <t>14. Támogatásértékű működési bevétel többcélú kistérségi társulástól</t>
  </si>
  <si>
    <t>16. Támogatásértékű működési bevételek (07+...+15)</t>
  </si>
  <si>
    <t>18. Támogatásértékű működési bevételek összesen (16+17)</t>
  </si>
  <si>
    <t>20. Támogatásértékű beruházási bevétel fejezeti kezelésű előirányzattól hazai programokra</t>
  </si>
  <si>
    <t>28. Támogatásértékű beruházási bevételek (19+...+27)</t>
  </si>
  <si>
    <t>39. Támogatásértékű felhalmozási bevételek (28+38)</t>
  </si>
  <si>
    <t>41. Támogatásértékű felhalmozási bevételek összesen (39+40)</t>
  </si>
  <si>
    <t>42. Támogatásértékű bevételek összesen (18+41)</t>
  </si>
  <si>
    <t>63. Támogatások, támogatásértékű bevételek, kiegészítések összesen (5+6+42+45+62)</t>
  </si>
  <si>
    <t>10. Hitelek, értékpapírok, támogatási kölcsönök visszatérülése és igénybevétele, pénzforgalom nélküli bevételek, függő, átfutó, kiegyenlítő illetve továbbadási célú bevételek előirányzata és teljesítése</t>
  </si>
  <si>
    <t>61. Előző évek előirányzat-maradványának, pénzmaradványának működési célú igénybevétele</t>
  </si>
  <si>
    <t>66. Pénzforgalom nélküli bevételek (61+...+65)</t>
  </si>
  <si>
    <t>69. Rövid lejáratú hitelfelvétel egyéb belföldi forrásból</t>
  </si>
  <si>
    <t>70. Hosszú lejáratú hitelek felvétele pénzügyi vállalkozásoktól</t>
  </si>
  <si>
    <t>72. Hitelfelvétel államháztartáson kívülről (67+...+71)</t>
  </si>
  <si>
    <t>76. Belföldi hitelek felvétele (72+75)</t>
  </si>
  <si>
    <t>84. Belföldi hitelműveletek bevételei (76+83)</t>
  </si>
  <si>
    <t>94. Finanszírozási bevételek összesen (84+93)</t>
  </si>
  <si>
    <t>127. Összesen (60+66+94+111+122+126)</t>
  </si>
  <si>
    <t>16. Helyi önkormányzatok sajátos bevételeinek részletezése</t>
  </si>
  <si>
    <t>2. Építményadó</t>
  </si>
  <si>
    <t>3. Telekadó</t>
  </si>
  <si>
    <t>6. Idegenforgalmi adó tartózkodás után</t>
  </si>
  <si>
    <t>8. Iparűzési adó állandó jelleggel végzett iparűzési tevékenység után</t>
  </si>
  <si>
    <t>10. Helyi adók összesen (2+...+9)</t>
  </si>
  <si>
    <t>11. Pótlékok, bírságok</t>
  </si>
  <si>
    <t>12. Személyi jövedelemadó helyben maradó része és a megyei önkormányzatok részesedése</t>
  </si>
  <si>
    <t>13. Jövedelemkülönbség mérséklése (+,-)</t>
  </si>
  <si>
    <t>14. Gépjárműadó</t>
  </si>
  <si>
    <t>18. Átengedett központi adók (12+...+17)</t>
  </si>
  <si>
    <t>23. Talajterhelési díj</t>
  </si>
  <si>
    <t>24. Egyéb sajátos bevételek</t>
  </si>
  <si>
    <t>25. Önkormányzatok sajátos működési bevételei (1+10+11+18+19+20+21+22+23+24)</t>
  </si>
  <si>
    <t>26. Önkormányzati lakások értékesítése</t>
  </si>
  <si>
    <t>32. Egyéb önkormányzati vagyon bérbeadásából származó bevétel</t>
  </si>
  <si>
    <t>33. Egyéb önkormányzati vagyon üzemeltetéséből, koncesszióból származó bevétel</t>
  </si>
  <si>
    <t>35. Önkormányzatok sajátos felhalmozási és tőke bevételei (26+...+34)</t>
  </si>
  <si>
    <t>36. Normatív hozzájárulás - lakosságszámhoz kötött</t>
  </si>
  <si>
    <t>37. Normatív hozzájárulás - feladatmutatóhoz kötött</t>
  </si>
  <si>
    <t>38. Normatív hozzájárulások (36+37)</t>
  </si>
  <si>
    <t>54. Önkormányzat költségvetési támogatása (38+39+42+43+44+48+49+50+51+52+53)</t>
  </si>
  <si>
    <t>2. Illetménykiegészítések</t>
  </si>
  <si>
    <t>3. Nyelvpótlék</t>
  </si>
  <si>
    <t>8. Részmunkaidőben foglalkoztatottak rendszeres személyi juttatása</t>
  </si>
  <si>
    <t>11. Jutalom (teljesítményhez kötött)</t>
  </si>
  <si>
    <t>12. Készenléti, ügyeleti, helyettesítési díj, túlóra, túlszolgálat</t>
  </si>
  <si>
    <t>22. Egyéb sajátos juttatások</t>
  </si>
  <si>
    <t>34. Teljes munkaidőben foglalkoztatottak szociális jellegű juttatásai</t>
  </si>
  <si>
    <t>36. Szociális jellegű juttatások (34+35)</t>
  </si>
  <si>
    <t>43. Állományba nem tartozók juttatásai</t>
  </si>
  <si>
    <t>48. Külső személyi juttatások (43+47)</t>
  </si>
  <si>
    <t>53. Táppénz hozzájárulás</t>
  </si>
  <si>
    <t>Budakeszi Város Önkormányzat Polgármesteri Hivatala</t>
  </si>
  <si>
    <t>6. Folyóirat beszerzése</t>
  </si>
  <si>
    <t>9. Hajtó- és kenőanyagok beszerzése</t>
  </si>
  <si>
    <t>10. Szakmai anyagok beszerzése</t>
  </si>
  <si>
    <t>17. Egyéb kommunikációs szolgáltatások</t>
  </si>
  <si>
    <t>20. Bérleti és lízing díjak</t>
  </si>
  <si>
    <t>23. Szállítási szolgáltatás díja</t>
  </si>
  <si>
    <t>46. Egyéb dologi kiadások</t>
  </si>
  <si>
    <t>57. Rehabilitációs hozzájárulás</t>
  </si>
  <si>
    <t>59. Díjak, egyéb befizetések</t>
  </si>
  <si>
    <t>10. Gépek, berendezések és felszerelések vásárlása, létesítése</t>
  </si>
  <si>
    <t>1. Igazgatási szolgáltatási díj</t>
  </si>
  <si>
    <t>4. Közhatalmi bevételek (01+...+03)</t>
  </si>
  <si>
    <t>6. Szolgáltatások ellenértéke</t>
  </si>
  <si>
    <t>21. Működési célú kamatbevételek államháztartáson kívülről</t>
  </si>
  <si>
    <t>23. Működési célú hozam- és kamatbevételek összesen (20+...+22)</t>
  </si>
  <si>
    <t>Nagy Sándor József Gimnázium</t>
  </si>
  <si>
    <t>19. Vásárolt élelmezés</t>
  </si>
  <si>
    <t>32. Pénzügyi szolgáltatások kiadásai</t>
  </si>
  <si>
    <t>41. Külföldi kiküldetés</t>
  </si>
  <si>
    <t>96. Középfokú oktatásban részt vevők pénzbeli juttatásai</t>
  </si>
  <si>
    <t>100. Ellátottak pénzbeli juttatásai (95+...+99)</t>
  </si>
  <si>
    <t>9. Bérleti és lízingdíj bevételek</t>
  </si>
  <si>
    <t>10. Intézményi ellátási díjak</t>
  </si>
  <si>
    <t>12. Kötbér, egyéb kártérítés, bánatpénz bevétele</t>
  </si>
  <si>
    <t>16. Kiszámlázott termékek és szolgáltatások ÁFÁ-ja</t>
  </si>
  <si>
    <t>19. Működési célú ÁFA-bevételek, -visszatérülések (15+...+18)</t>
  </si>
  <si>
    <t>Széchenyi István Általános Iskola</t>
  </si>
  <si>
    <t>99. Ellátottak egyéb pénzbeli juttatása</t>
  </si>
  <si>
    <t>15. Működési kiadásokhoz kapcsolódó ÁFA visszatérülés</t>
  </si>
  <si>
    <t>Czövek Erna Zeneiskola</t>
  </si>
  <si>
    <t>Budakeszi Bölcsőde</t>
  </si>
  <si>
    <t>Pitypang Sport Óvoda</t>
  </si>
  <si>
    <t>Szivárvány Óvoda</t>
  </si>
  <si>
    <t>Nagy Gáspár Városi Könyvtár</t>
  </si>
  <si>
    <t>Erkel Ferenc Művelődési Központ</t>
  </si>
  <si>
    <t>43. Reklám és propagandakiadások</t>
  </si>
  <si>
    <t>HID Szociális és Gyermekjóléti Szolgálat</t>
  </si>
  <si>
    <t>HÍD Szociális és Gyermekjóléti Szolgálat</t>
  </si>
  <si>
    <t>13. Támogatásértékű működési bevétel helyi önkormányzatoktól és költségvetési szerveiktől</t>
  </si>
  <si>
    <t>15. Részmunkaidőben foglalkoztatottak munkavégzéshez kapcsolódó juttatásai</t>
  </si>
  <si>
    <t>24. Részmunkaidőben foglalkoztatottak sajátos juttatásai</t>
  </si>
  <si>
    <t>32. Részmunkaidőben foglalkoztatottak személyhez kapcsolódó költségtérítései</t>
  </si>
  <si>
    <t>41. Részmunkaidőben foglalkoztatottak nem rendszeres juttatásai (15+24+32+35+38)</t>
  </si>
  <si>
    <t xml:space="preserve">2012.évi kiadások összesen eredeti előirányzat Budakeszi Város </t>
  </si>
  <si>
    <t>Önkormányzat</t>
  </si>
  <si>
    <t>Hivatal</t>
  </si>
  <si>
    <t>NSJG</t>
  </si>
  <si>
    <t>SZIA</t>
  </si>
  <si>
    <t>Zeneisk.</t>
  </si>
  <si>
    <t>Bölcsőde</t>
  </si>
  <si>
    <t>Pitypang</t>
  </si>
  <si>
    <t>Szivárvány</t>
  </si>
  <si>
    <t>Könyvtár</t>
  </si>
  <si>
    <t>Műv.Közp.</t>
  </si>
  <si>
    <t>HÍD</t>
  </si>
  <si>
    <t>Összesen</t>
  </si>
  <si>
    <t>2012.e.i.</t>
  </si>
  <si>
    <t>5. Egyéb feltételtől függő pótlékok és juttatások</t>
  </si>
  <si>
    <t>6. Egyéb juttatás</t>
  </si>
  <si>
    <t>10. Jutalom (normatív)</t>
  </si>
  <si>
    <t>17. Keresetkiegészítés fedezete</t>
  </si>
  <si>
    <t>18. Végkielégítés</t>
  </si>
  <si>
    <t>20. Napidíj</t>
  </si>
  <si>
    <t>21. Biztosítási díjak</t>
  </si>
  <si>
    <t>26. Ruházati költségtérítés, hozzájárulás</t>
  </si>
  <si>
    <t>27. Üdülési hozzájárulás</t>
  </si>
  <si>
    <t>35. Részmunkaidőben foglalkoztatottak szociális jellegű juttatásai</t>
  </si>
  <si>
    <t>37. Teljes munkaidőben foglalkoztatottak különféle nem rendszeres juttatásai</t>
  </si>
  <si>
    <t>38. Részmunkaidőben foglalkoztatottak különféle nem rendszeres juttatásai</t>
  </si>
  <si>
    <t>39. Különféle nem rendszeres juttatások összesen (37+38)</t>
  </si>
  <si>
    <t>44. Tartalékos állományúak juttatásai</t>
  </si>
  <si>
    <t>45. Katonai és rendvédelmi tanintézeti hallgatók juttatásai</t>
  </si>
  <si>
    <t>46. Egyéb sajátos juttatások</t>
  </si>
  <si>
    <t>47. Fegyveres erők, testületi és rendvédelmi szervek állományába nem tartozók juttatásai (44+...+46)</t>
  </si>
  <si>
    <t>51. Korkedvezmény-biztosítási járulék</t>
  </si>
  <si>
    <t>54. Munkaadókat terhelő járulékok államháztartáson kívülre</t>
  </si>
  <si>
    <t>55. Munkaadókat terhelő egyéb járulékok</t>
  </si>
  <si>
    <t>57. Cafetéria rendszer keretében adott juttatások (tájékoztató adat)</t>
  </si>
  <si>
    <t>3. Vegyszerbeszerzés</t>
  </si>
  <si>
    <t>7. Egyéb információhordozó beszerzése</t>
  </si>
  <si>
    <t>8. Tüzelőanyagok beszerzése</t>
  </si>
  <si>
    <t>16. Adatátviteli célú távközlési díjak</t>
  </si>
  <si>
    <t>21. - 20-ból PPP konstrukcióhoz kapcsolódó szolgáltatási díj fizetés</t>
  </si>
  <si>
    <t>22. - 20-ból központi költségvetési szervek kincstári ingatlanhoz kapcsolódó bérleti díja</t>
  </si>
  <si>
    <t>26. Távhő- és melegvíz-szolgáltatás díja</t>
  </si>
  <si>
    <t>30. Továbbszámlázott (közvetített) szolgáltatások kiadásai államháztartáson belülre</t>
  </si>
  <si>
    <t>31. Továbbszámlázott (közvetített) szolgáltatások kiadásai államháztartáson kívülre</t>
  </si>
  <si>
    <t>34. Vásárolt közszolgáltatások</t>
  </si>
  <si>
    <t>37. Fordított általános forgalmi adó miatti befizetés</t>
  </si>
  <si>
    <t>38. Értékesített tárgyi eszközök, immateriális javak általános forgalmi adó befizetése (05. űrlapon szereplők nélkül)</t>
  </si>
  <si>
    <t>42. Reprezentáció</t>
  </si>
  <si>
    <t>45. Szellemi tevékenység teljesítéséhez kapcsolódó kifizetés</t>
  </si>
  <si>
    <t>48. Előző évi maradvány visszafizetése (irányító szervi nélkül)</t>
  </si>
  <si>
    <t>49. Vállalkozási maradvány utáni befizetés</t>
  </si>
  <si>
    <t>50. Irányító szerv javára teljesített egyéb befizetés</t>
  </si>
  <si>
    <t>51. Felhasználásra nem engedélyezett többletbevétel befizetése</t>
  </si>
  <si>
    <t>52. Bevételek meghatározott köre utáni befizetés</t>
  </si>
  <si>
    <t>53. Egyéb befizetési kötelezettség</t>
  </si>
  <si>
    <t>54. Különféle költségvetési befizetések (48+...+53)</t>
  </si>
  <si>
    <t>56. Nemzetközi tagsági díjak</t>
  </si>
  <si>
    <t>58. Helyi adók, egyéb vám, illeték és adójellegű befizetések</t>
  </si>
  <si>
    <t>61. Működési célú kamatkiadások államháztartáson belülre</t>
  </si>
  <si>
    <t>62. Felhalmozási célú kamatkiadások államháztartáson belülre</t>
  </si>
  <si>
    <t>66. Realizált árfolyamveszteségek</t>
  </si>
  <si>
    <t>67. Követelés elengedés, tartozásátvállalás kiadásai</t>
  </si>
  <si>
    <t>2. Irányító szerv alá tartozó költségvetési szervnek folyósított felhalmozási támogatás</t>
  </si>
  <si>
    <t>4. Támogatásértékű működési kiadás központi költségvetési szervnek</t>
  </si>
  <si>
    <t>5. Támogatásértékű működési kiadás fejezeti kezelésű előirányzatnak hazai programokra</t>
  </si>
  <si>
    <t>6. Támogatásértékű működési kiadás fejezeti kezelésű előirányzatnak EU-s programokra és azok hazai társfinanszírozására</t>
  </si>
  <si>
    <t>7. Az 05. és 06. sorba nem tartozó támogatásértékű működési kiadás fejezeti kezelésű előirányzatnak</t>
  </si>
  <si>
    <t>8. Támogatásértékű működési kiadás társadalombiztosítási alapok kezelőinek</t>
  </si>
  <si>
    <t>9. Támogatásértékű működési kiadás elkülönített állami pénzalapnak</t>
  </si>
  <si>
    <t>10. Támogatásértékű működési kiadás helyi önkormányzatoknak és költségvetési szerveiknek</t>
  </si>
  <si>
    <t>12. Támogatásértékű működési kiadás országos kisebbségi önkormányzatoknak</t>
  </si>
  <si>
    <t>14. Működési célú garancia- és kezességvállalásból származó kifizetés államháztartáson belülre</t>
  </si>
  <si>
    <t>16. Támogatásértékű beruházási kiadás központi költségvetési szervnek</t>
  </si>
  <si>
    <t>17. Támogatásértékű beruházási kiadás fejezeti kezelésű előirányzatnak hazai programokra</t>
  </si>
  <si>
    <t>18. Támogatásértékű beruházási kiadás fejezeti kezelésű előirányzatnak EU-s programokra és azok hazai társfinanszírozására</t>
  </si>
  <si>
    <t>19. A 17. és 18. sorba nem tartozó támogatásértékű beruházási kiadás fejezeti kezelésű előirányzatnak</t>
  </si>
  <si>
    <t>20. Támogatásértékű beruházási kiadás társadalombiztosítási alapok kezelőinek</t>
  </si>
  <si>
    <t>21. Támogatásértékű beruházási kiadás elkülönített állami pénzalapnak</t>
  </si>
  <si>
    <t>22. Támogatásértékű beruházási kiadás helyi önkormányzatoknak és költségvetési szerveiknek</t>
  </si>
  <si>
    <t>23. Támogatásértékű beruházási kiadás többcélú kistérségi társulásnak</t>
  </si>
  <si>
    <t>24. Támogatásértékű beruházási kiadás országos kisebbségi önkormányzatoknak</t>
  </si>
  <si>
    <t>25. Támogatásértékű beruházási kiadások (16+...+24)</t>
  </si>
  <si>
    <t>26. Támogatásértékű felújítási kiadás központi költségvetési szervnek</t>
  </si>
  <si>
    <t>27. Támogatásértékű felújítási kiadás fejezeti kezelésű előirányzatnak hazai programokra</t>
  </si>
  <si>
    <t>28. Támogatásértékű felújítási kiadás fejezeti kezelésű előirányzatnak EU-s programokra és azok hazai társfinanszírozására</t>
  </si>
  <si>
    <t>29. A 27. és 28. sorba nem tartozó támogatásértékű felújítási kiadás fejezeti kezelésű előirányzatnak</t>
  </si>
  <si>
    <t>30. Támogatásértékű felújítási kiadás társadalombiztosítási alapok kezelőinek</t>
  </si>
  <si>
    <t>31. Támogatásértékű felújítási kiadás elkülönített állami pénzalapnak</t>
  </si>
  <si>
    <t>32. Támogatásértékű felújítási kiadás helyi önkormányzatoknak és költségvetési szerveiknek</t>
  </si>
  <si>
    <t>33. Támogatásértékű felújítási kiadás többcélú kistérségi társulásnak</t>
  </si>
  <si>
    <t>34. Támogatásértékű felújítási kiadás országos kisebbségi önkormányzatoknak</t>
  </si>
  <si>
    <t>35. Támogatásértékű felújítási kiadások (26+...+34)</t>
  </si>
  <si>
    <t>36. Támogatásértékű felhalmozási kiadások (25+35)</t>
  </si>
  <si>
    <t>37. Felhalmozási célú garancia- és kezességvállalásból származó kifizetés államháztartáson belülre</t>
  </si>
  <si>
    <t>38. Támogatásértékű felhalmozási kiadások összesen (36+37)</t>
  </si>
  <si>
    <t>40. Előző évi működési célú előirányzat-maradvány, pénzmaradvány átadás központi költségvetési szervnek</t>
  </si>
  <si>
    <t>41. Előző évi működési célú előirányzat-maradvány, pénzmaradvány átadás fejezeti kezelésű előirányzatnak</t>
  </si>
  <si>
    <t>42. Előző évi működési célú előirányzat-maradvány, pénzmaradvány átadás társadalombiztosítási alapnak</t>
  </si>
  <si>
    <t>43. Előző évi működési célú előirányzat-maradvány, pénzmaradvány átadás elkülönített állami pénzalapnak</t>
  </si>
  <si>
    <t>44. Előző évi működési célú előirányzat-maradvány, pénzmaradvány átadás helyi önkormányzatoknak és költségvetési szerveiknek</t>
  </si>
  <si>
    <t>45. Előző évi működési célú előirányzat-maradvány, pénzmaradvány átadás többcélú kistérségi társulásnak</t>
  </si>
  <si>
    <t>46. Előző évi működési célú előirányzat-maradvány, pénzmaradvány átadás országos kisebbségi önkormányzatoknak</t>
  </si>
  <si>
    <t>47. Előző évi működési célú előirányzat-maradvány, pénzmaradvány átadás összesen (40+...+46)</t>
  </si>
  <si>
    <t>48. Előző évi felhalmozási célú előirányzat-maradvány, pénzmaradvány átadás központi költségvetési szervnek</t>
  </si>
  <si>
    <t>49. Előző évi felhalmozási célú előirányzat-maradvány, pénzmaradvány átadás fejezeti kezelésű előirányzatnak</t>
  </si>
  <si>
    <t>50. Előző évi felhalmozási célú előirányzat-maradvány, pénzmaradvány átadás társadalombiztosítási alapnak</t>
  </si>
  <si>
    <t>51. Előző évi felhalmozási célú előirányzat-maradvány, pénzmaradvány átadás elkülönített állami pénzalapnak</t>
  </si>
  <si>
    <t>52. Előző évi felhalmozási célú előirányzat-maradvány, pénzmaradvány átadás helyi önkormányzatoknak és költségvetési szerveiknek</t>
  </si>
  <si>
    <t>53. Előző évi felhalmozási célú előirányzat-maradvány, pénzmaradvány átadás többcélú kistérségi társulásnak</t>
  </si>
  <si>
    <t>54. Előző évi felhalmozási célú előirányzat-maradvány, pénzmaradvány átadás országos kisebbségi önkormányzatoknak</t>
  </si>
  <si>
    <t>55. Előző évi felhalmozási célú előirányzat-maradvány, pénzmaradvány átadás összesen (48+...+54)</t>
  </si>
  <si>
    <t>56. Előző évi előirányzat-maradvány, pénzmaradvány átadása összesen (47+55)</t>
  </si>
  <si>
    <t>59. Működési célú pénzeszközátadás egyházaknak</t>
  </si>
  <si>
    <t>62. Működési célú pénzeszközátadás az Európai Unió költségvetésének</t>
  </si>
  <si>
    <t>63. Működési célú pénzeszközátadás kormányoknak és nemzetközi szervezeteknek</t>
  </si>
  <si>
    <t>64. Működési célú pénzeszközátadás egyéb külföldinek</t>
  </si>
  <si>
    <t>66. Működési célú garancia- és kezességvállalásból származó kifizetés államháztartáson kívülre</t>
  </si>
  <si>
    <t>68. Beruházási célú pénzeszközátadás non-profit szervezeteknek</t>
  </si>
  <si>
    <t>69. Beruházási célú pénzeszközátadás egyházaknak</t>
  </si>
  <si>
    <t>70. Beruházási célú pénzeszközátadás háztartásoknak</t>
  </si>
  <si>
    <t>71. Beruházási célú pénzeszközátadás vállalkozásoknak</t>
  </si>
  <si>
    <t>72. Beruházási célú pénzeszközátadás az Európai Unió költségvetésének</t>
  </si>
  <si>
    <t>73. Beruházási célú pénzeszközátadás kormányoknak és nemzetközi szervezeteknek</t>
  </si>
  <si>
    <t>74. Beruházási célú pénzeszközátadás egyéb külföldinek</t>
  </si>
  <si>
    <t>75. Beruházási célú pénzeszközátadások államháztartáson kívülre (68+...+74)</t>
  </si>
  <si>
    <t>76. Felújítási célú pénzeszközátadás non-profit szervezeteknek</t>
  </si>
  <si>
    <t>77. Felújítási célú pénzeszközátadás egyházaknak</t>
  </si>
  <si>
    <t>78. Felújítási célú pénzeszközátadás háztartásoknak</t>
  </si>
  <si>
    <t>79. Felújítási célú pénzeszközátadás vállalkozásoknak</t>
  </si>
  <si>
    <t>80. Felújítási célú pénzeszközátadás az Európai Unió költségvetésének</t>
  </si>
  <si>
    <t>81. Felújítási célú pénzeszközátadás kormányoknak és nemzetközi szervezeteknek</t>
  </si>
  <si>
    <t>82. Felújítási célú pénzeszközátadás egyéb külföldinek</t>
  </si>
  <si>
    <t>83. Felújítási célú pénzeszközátadások államháztartáson kívülre (76+...+82)</t>
  </si>
  <si>
    <t>84. Lakásért fizetett pénzbeli térítés</t>
  </si>
  <si>
    <t>85. Lakáshoz jutás pénzbeli támogatása végleges jelleggel</t>
  </si>
  <si>
    <t>86. Felhalmozási célú pénzeszközátadások államháztartáson kívülre (75+83+84+85)</t>
  </si>
  <si>
    <t>87. Felhalmozási célú garancia- és kezességvállalásból származó kifizetés államháztartáson kívülre</t>
  </si>
  <si>
    <t>88. Felhalmozási célú pénzeszközátadások államháztartáson kívülre összesen (86+87)</t>
  </si>
  <si>
    <t>90. Családi támogatások</t>
  </si>
  <si>
    <t>91. Központi költségvetésből folyósított egyéb ellátások</t>
  </si>
  <si>
    <t>93. Pénzbeli kártérítés, egyéb pénzbeli juttatások</t>
  </si>
  <si>
    <t>95. Állami gondozásban lévők pénzbeli juttatásai</t>
  </si>
  <si>
    <t>97. Felsőfokú oktatásban részt vevők pénzbeli juttatásai</t>
  </si>
  <si>
    <t>98. Felnőttoktatásban részt vevők pénzbeli juttatásai</t>
  </si>
  <si>
    <t>102. Egyéb felhalmozási kiadások összesen (2+38+55+88)</t>
  </si>
  <si>
    <t>1. Ingatlanok felújítása</t>
  </si>
  <si>
    <t>2. Gépek, berendezések és felszerelések felújítása</t>
  </si>
  <si>
    <t>3. Járművek felújítása</t>
  </si>
  <si>
    <t>4. Tenyészállatok felújítása</t>
  </si>
  <si>
    <t>5. Felújítás előzetesen felszámított általános forgalmi adója</t>
  </si>
  <si>
    <t>6. Felújítás összesen (1+...+5)</t>
  </si>
  <si>
    <t>9. Földterület vásárlás</t>
  </si>
  <si>
    <t>11. Járművek vásárlása, létesítése</t>
  </si>
  <si>
    <t>12. Tenyészállatok vásárlása</t>
  </si>
  <si>
    <t>14. Immateriális javak vásárlása </t>
  </si>
  <si>
    <t>15. Ingatlanok vásárlása, létesítése (föld nélkül)</t>
  </si>
  <si>
    <t>16. Földterület vásárlása</t>
  </si>
  <si>
    <t>17. Gépek, berendezések és felszerelések vásárlása, létesítése </t>
  </si>
  <si>
    <t>18. Járművek vásárlása, létesítése </t>
  </si>
  <si>
    <t>19. Központi beruházási kiadások áfa kiadások nélkül (14+...+18)</t>
  </si>
  <si>
    <t>20. Felhalmozási célú pénzeszközátadás háztartásoknak</t>
  </si>
  <si>
    <t>21. Lakástámogatás (=20)</t>
  </si>
  <si>
    <t>22. Ingatlanok vásárlása, létesítése</t>
  </si>
  <si>
    <t>23. Lakásépítés kiadásai áfa kiadások nélkül (=22)</t>
  </si>
  <si>
    <t>24. Állami készletek, tartalékok felhalmozási kiadásai áfa kiadások nélkül</t>
  </si>
  <si>
    <t>26. Központi beruházási kiadások általános forgalmi adója</t>
  </si>
  <si>
    <t>27. Lakásépítés általános forgalmi adója</t>
  </si>
  <si>
    <t>28. Állami készletek, tartalékok általános forgalmi adója</t>
  </si>
  <si>
    <t>29. Beruházásokhoz kapcsolódó általános forgalmi adó befizetés</t>
  </si>
  <si>
    <t>32. Központi beruházási kiadások összesen (19+24+26+28)</t>
  </si>
  <si>
    <t>33. Lakásépítés kiadásai összesen (23+27)</t>
  </si>
  <si>
    <t>36. Befektetési célú részesedések vásárlása</t>
  </si>
  <si>
    <t>1. Működési célú támogatási kölcsönök nyújtása központi költségvetési szervnek</t>
  </si>
  <si>
    <t>2. Működési célú támogatási kölcsönök nyújtása helyi önkormányzati költségvetési szervnek</t>
  </si>
  <si>
    <t>3. Működési célú támogatási kölcsönök nyújtása többcélú kistérségi társulásnak</t>
  </si>
  <si>
    <t>4. Működési célú támogatási kölcsönök nyújtása országos kisebbségi önkormányzatoknak</t>
  </si>
  <si>
    <t>5. Működési célú támogatási kölcsönök nyújtása fejezeten/önkormányzaton belül</t>
  </si>
  <si>
    <t>6. Működési célú támogatási kölcsönök nyújtása társadalombiztosítási alapoknak és kezel?inek</t>
  </si>
  <si>
    <t>7. Működési célú támogatási kölcsönök nyújtása elkülönített állami pénzalapoknak</t>
  </si>
  <si>
    <t>8. Működési célú támogatási kölcsönök nyújtása államháztartáson belülre (1+...+7)</t>
  </si>
  <si>
    <t>9. Felhalmozási célú támogatási kölcsönök nyújtása központi költségvetési szervnek</t>
  </si>
  <si>
    <t>10. Felhalmozási célú támogatási kölcsönök nyújtása helyi önkormányzati költségvetési szervnek</t>
  </si>
  <si>
    <t>11. Felhalmozási célú támogatási kölcsönök nyújtása többcélú kistérségi társulásnak</t>
  </si>
  <si>
    <t>12. Felhalmozási célú támogatási kölcsönök nyújtása országos kisebbségi önkormányzatoknak</t>
  </si>
  <si>
    <t>13. Felhalmozási célú támogatási kölcsönök nyújtása fejezeten/önkormányzaton belül</t>
  </si>
  <si>
    <t>14. Felhalmozási célú támogatási kölcsönök nyújtása társadalombiztosítási alapoknak és kezel?inek</t>
  </si>
  <si>
    <t>15. Felhalmozási célú támogatási kölcsönök nyújtása elkülönített állami pénzalapoknak</t>
  </si>
  <si>
    <t>16. Felhalmozási célú támogatási kölcsönök nyújtása államháztartáson belülre (9+...+15)</t>
  </si>
  <si>
    <t>17. Támogatási kölcsönök nyújtása államháztartáson belülre (8+16)</t>
  </si>
  <si>
    <t>18. Működési célú támogatási kölcsönök nyújtása állami nem pénzügyi vállalkozásoknak</t>
  </si>
  <si>
    <t>19. Működési célú támogatási kölcsönök nyújtása pénzügyi vállalkozásoknak</t>
  </si>
  <si>
    <t>20. Működési célú, a Római Szerződés 87. cikkének (1) bekezdése szerinti támogatási kölcsönök nyújtása önkormányzati többségi tulajdonú egyéb vállalkozásnak</t>
  </si>
  <si>
    <t>21. Működési célú, a Római Szerződés 87. cikkének (1) bekezdése szerinti támogatási kölcsönök nyújtása nem önkormányzati többségi tulajdonú egyéb vállalkozásnak</t>
  </si>
  <si>
    <t>22. Működési célú, a Római Szerződés 87. cikkének (1) bekezdése szerinti támogatási kölcsönök nyújtása egyéb vállalkozásnak (20+21)</t>
  </si>
  <si>
    <t>23. Működési célú, a 20. sorba nem tartozó támogatási kölcsönök nyújtása önkormányzati többségi tulajdonú egyéb vállalkozásnak</t>
  </si>
  <si>
    <t>24. Működési célú, a 21. sorba nem tartozó támogatási kölcsönök nyújtása nem önkormányzati többségi tulajdonú egyéb vállalkozásnak</t>
  </si>
  <si>
    <t>25. Működési célú támogatási kölcsönök nyújtása egyéb vállalkozásoknak (22+...+24)</t>
  </si>
  <si>
    <t>26. Működési célú támogatási kölcsönök nyújtása háztartásoknak</t>
  </si>
  <si>
    <t>27. Működési célú támogatási kölcsönök nyújtása non-profit szervezeteknek</t>
  </si>
  <si>
    <t>28. Működési célú támogatási kölcsönök nyújtása külföldre</t>
  </si>
  <si>
    <t>29. Működési célú támogatási kölcsönök nyújtása államháztartáson kívülre (18+19+25+26+27+28)</t>
  </si>
  <si>
    <t>30. Felhalmozási célú támogatási kölcsönök nyújtása állami nem pénzügyi vállalkozásoknak</t>
  </si>
  <si>
    <t>31. Felhalmozási célú támogatási kölcsönök nyújtása pénzügyi vállalkozásoknak</t>
  </si>
  <si>
    <t>32. Felhalmozási célú, a Római Szerződés 87. cikkének (1) bekezdése szerinti támogatási kölcsönök nyújtása önkormányzati többségi tulajdonú egyéb vállalkozásnak</t>
  </si>
  <si>
    <t>33. Felhalmozási célú, a Római Szerződés 87. cikkének (1) bekezdése szerinti támogatási kölcsönök nyújtása nem önkormányzati többségi tulajdonú egyéb vállalkozásnak</t>
  </si>
  <si>
    <t>34. Felhalmozási célú, a Római Szerződés 87. cikkének (1) bekezdése szerinti támogatási kölcsönök nyújtása egyéb vállalkozásnak (32+33)</t>
  </si>
  <si>
    <t>35. Felhalmozási célú, a 32. sorba nem tartozó támogatási kölcsönök nyújtása önkormányzati többségi tulajdonú egyéb vállalkozásnak</t>
  </si>
  <si>
    <t>36. Felhalmozási célú, a 33. sorba nem tartozó támogatási kölcsönök nyújtása nem önkormányzati többségi tulajdonú egyéb vállalkozásnak</t>
  </si>
  <si>
    <t>37. Felhalmozási célú támogatási kölcsönök nyújtása egyéb vállalkozásoknak (34+...+36)</t>
  </si>
  <si>
    <t>38. Felhalmozási célú ideiglenes támogatási kölcsönök nyújtása háztartásoknak (lakáshoz jutás támogatása)</t>
  </si>
  <si>
    <t>39. Egyéb felhalmozási célú támogatási kölcsönök nyújtása háztartásoknak</t>
  </si>
  <si>
    <t>40. Felhalmozási célú támogatási kölcsönök nyújtása non-profit szervezeteknek</t>
  </si>
  <si>
    <t>41. Felhalmozási célú támogatási kölcsönök nyújtása külföldre</t>
  </si>
  <si>
    <t>42. Felhalmozási célú támogatási kölcsönök nyújtása államháztartáson kívülre (30+31+37+38+39+40+41)</t>
  </si>
  <si>
    <t>43. Támogatási kölcsönök nyújtása államháztartáson kívülre (29+42)</t>
  </si>
  <si>
    <t>44. Működési célú támogatási kölcsönök törlesztése központi költségvetési szervnek</t>
  </si>
  <si>
    <t>45. Működési célú támogatási kölcsönök törlesztése helyi önkormányzati költségvetési szervnek</t>
  </si>
  <si>
    <t>46. Működési célú támogatási kölcsönök törlesztése többcélú kistérségi társulásnak</t>
  </si>
  <si>
    <t>47. Működési célú támogatási kölcsönök törlesztése országos kisebbségi önkormányzatoknak</t>
  </si>
  <si>
    <t>48. Működési célú támogatási kölcsönök törlesztése fejezeten/önkormányzaton belül</t>
  </si>
  <si>
    <t>49. Működési célú támogatási kölcsönök törlesztése társadalombiztosítási alapoknak és kezel?inek</t>
  </si>
  <si>
    <t>50. Működési célú támogatási kölcsönök törlesztése elkülönített állami pénzalapoknak</t>
  </si>
  <si>
    <t>51. Működési célú támogatási kölcsönök törlesztése államháztartáson belülre (44+...+50)</t>
  </si>
  <si>
    <t>52. Felhalmozási célú támogatási kölcsönök törlesztése központi költségvetési szervnek</t>
  </si>
  <si>
    <t>53. Felhalmozási célú támogatási kölcsönök törlesztése helyi önkormányzati költségvetési szervnek</t>
  </si>
  <si>
    <t>54. Felhalmozási célú támogatási kölcsönök törlesztése többcélú kistérségi társulásnak</t>
  </si>
  <si>
    <t>55. Felhalmozási célú támogatási kölcsönök törlesztése országos kisebbségi önkormányzatoknak</t>
  </si>
  <si>
    <t>56. Felhalmozási célú támogatási kölcsönök törlesztése fejezeten/önkormányzaton belül</t>
  </si>
  <si>
    <t>57. Felhalmozási célú támogatási kölcsönök törlesztése társadalombiztosítási alapoknak és kezel?inek</t>
  </si>
  <si>
    <t>58. Felhalmozási célú támogatási kölcsönök törlesztése elkülönített állami pénzalapoknak</t>
  </si>
  <si>
    <t>59. Felhalmozási célú támogatási kölcsönök törlesztése államháztartáson belülre (52+...+58)</t>
  </si>
  <si>
    <t>60. Támogatási kölcsönök törlesztése államháztartáson belülre (51+59)</t>
  </si>
  <si>
    <t>61. Támogatási célú kölcsönök nyújtása és törlesztése összesen (17+43+60)</t>
  </si>
  <si>
    <t>62. Tervezett költségvetési és vállalkozási maradvány</t>
  </si>
  <si>
    <t>64. Fejezeti tartalék</t>
  </si>
  <si>
    <t>65. Kockázati tartalék</t>
  </si>
  <si>
    <t>66. Rendkívüli kormányzati intézkedések tartaléka</t>
  </si>
  <si>
    <t>67. Alap- és vállalkozási tevékenység közötti elszámolások</t>
  </si>
  <si>
    <t>70. Hosszú lejáratú hitelek visszafizetése (törlesztése) egyéb belföldi hitelezőnek</t>
  </si>
  <si>
    <t>72. Likviditási célú hitel törlesztése pénzügyi vállalkozásnak</t>
  </si>
  <si>
    <t>75. Likviditási célú hitel törlesztése központi költségvetésnek</t>
  </si>
  <si>
    <t>76. Működési célú hitel visszafizetése elkülönített állami pénzalapoknak</t>
  </si>
  <si>
    <t>77. Hiteltörlesztés államháztartáson belülre (75+76)</t>
  </si>
  <si>
    <t>79. Forgatási célú belföldi értékpapírok vásárlása</t>
  </si>
  <si>
    <t>80. Forgatási célú belföldi értékpapírok beváltása</t>
  </si>
  <si>
    <t>81. Befektetési célú kárpótlási jegyek vásárlása</t>
  </si>
  <si>
    <t>82. Befektetési célú belföldi államkötvények, egyéb értékpapírok vásárlása</t>
  </si>
  <si>
    <t>83. Befektetési célú egyéb belföldi pénzügyi befektetések vásárlása</t>
  </si>
  <si>
    <t>84. Befektetési célú belföldi értékpapírok beváltása</t>
  </si>
  <si>
    <t>85. Belföldi értékpapírok kiadásai (79+..+84)</t>
  </si>
  <si>
    <t>87. Forgatási célú külföldi értékpapírok vásárlása</t>
  </si>
  <si>
    <t>88. Befektetési célú külföldi államkötvények, egyéb értékpapírok vásárlása</t>
  </si>
  <si>
    <t>89. Befektetési célú egyéb külföldi pénzügyi befektetések vásárlása</t>
  </si>
  <si>
    <t>90. Befektetési célú külföldi értékpapírok beváltása</t>
  </si>
  <si>
    <t>91. Hiteltörlesztés nemzetközi fejlesztési szervezeteknek</t>
  </si>
  <si>
    <t>92. Hiteltörlesztés más kormányoknak</t>
  </si>
  <si>
    <t>93. Hiteltörlesztés külföldi pénzintézeteknek</t>
  </si>
  <si>
    <t>94. Hiteltörlesztés egyéb külföldi hitelezőnek</t>
  </si>
  <si>
    <t>95. Külföldi finanszírozás kiadásai (87+...+94)</t>
  </si>
  <si>
    <t>97. Függő kiadások</t>
  </si>
  <si>
    <t>98. Átfutó kiadások</t>
  </si>
  <si>
    <t>99. Kiegyenlítő kiadások</t>
  </si>
  <si>
    <t>100. Függő, átfutó, kiegyenlítő kiadások (97+...+99)</t>
  </si>
  <si>
    <t>Kiadás összesen</t>
  </si>
  <si>
    <t>2. Rendszeres szociális segély a 2010. december 31-én hatályos Szt. 37/B.§ (1) bek. d) pont, valamint a 2011. január 1-jétől hatályos Szt. 37. § (1) bek. d) pont szerint</t>
  </si>
  <si>
    <t>3. Rendszeres szociális segély a 2010. december 31-én hatályos Szt. 37/B.§ (1) bek. a) pont, valamint a 2011. január 1-jétől hatályos Szt. 37. § (1) bek. a) pont szerint</t>
  </si>
  <si>
    <t>4. Rendelkezésre állási támogatás a 2010. december 31-én hatályos Szt. 37.§ (1) bek. és 37/C. § (4) bek. szerint</t>
  </si>
  <si>
    <t>9. Adósságkezelési szolgáltatásban részesülőknek kifizetett lakásfenntartási támogatás Szt. 38. § (1) bek. (b) pont</t>
  </si>
  <si>
    <t>11. Adósságcsökkentési támogatás Szt. 55/A. § 1. bek. b) pont</t>
  </si>
  <si>
    <t>16. Rendszeres gyermekvédelmi kedvezményben részesülők pénzbeli támogatása Gyvt. 20/A.§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</si>
</sst>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3" fontId="22" fillId="0" borderId="13" xfId="0" applyNumberFormat="1" applyFont="1" applyBorder="1" applyAlignment="1">
      <alignment horizontal="right" wrapText="1"/>
    </xf>
    <xf numFmtId="0" fontId="23" fillId="22" borderId="12" xfId="0" applyFont="1" applyFill="1" applyBorder="1" applyAlignment="1">
      <alignment wrapText="1"/>
    </xf>
    <xf numFmtId="3" fontId="23" fillId="22" borderId="13" xfId="0" applyNumberFormat="1" applyFont="1" applyFill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23" fillId="22" borderId="13" xfId="0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2" fillId="0" borderId="12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3" fontId="23" fillId="22" borderId="12" xfId="0" applyNumberFormat="1" applyFont="1" applyFill="1" applyBorder="1" applyAlignment="1">
      <alignment horizontal="right" wrapText="1"/>
    </xf>
    <xf numFmtId="0" fontId="23" fillId="22" borderId="12" xfId="0" applyFont="1" applyFill="1" applyBorder="1" applyAlignment="1">
      <alignment horizontal="right" wrapText="1"/>
    </xf>
    <xf numFmtId="0" fontId="14" fillId="0" borderId="0" xfId="0" applyFont="1" applyAlignment="1">
      <alignment/>
    </xf>
    <xf numFmtId="3" fontId="23" fillId="0" borderId="13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 horizontal="justify"/>
    </xf>
    <xf numFmtId="0" fontId="33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4" fillId="0" borderId="13" xfId="0" applyFont="1" applyBorder="1" applyAlignment="1">
      <alignment horizontal="right" wrapText="1"/>
    </xf>
    <xf numFmtId="3" fontId="34" fillId="0" borderId="12" xfId="0" applyNumberFormat="1" applyFont="1" applyBorder="1" applyAlignment="1">
      <alignment horizontal="right" wrapText="1"/>
    </xf>
    <xf numFmtId="0" fontId="34" fillId="0" borderId="12" xfId="0" applyFont="1" applyBorder="1" applyAlignment="1">
      <alignment horizontal="right" wrapText="1"/>
    </xf>
    <xf numFmtId="0" fontId="28" fillId="22" borderId="12" xfId="0" applyFont="1" applyFill="1" applyBorder="1" applyAlignment="1">
      <alignment wrapText="1"/>
    </xf>
    <xf numFmtId="0" fontId="28" fillId="22" borderId="13" xfId="0" applyFont="1" applyFill="1" applyBorder="1" applyAlignment="1">
      <alignment horizontal="right" wrapText="1"/>
    </xf>
    <xf numFmtId="3" fontId="28" fillId="22" borderId="12" xfId="0" applyNumberFormat="1" applyFont="1" applyFill="1" applyBorder="1" applyAlignment="1">
      <alignment horizontal="right" wrapText="1"/>
    </xf>
    <xf numFmtId="0" fontId="28" fillId="22" borderId="12" xfId="0" applyFont="1" applyFill="1" applyBorder="1" applyAlignment="1">
      <alignment horizontal="right" wrapText="1"/>
    </xf>
    <xf numFmtId="3" fontId="34" fillId="0" borderId="13" xfId="0" applyNumberFormat="1" applyFont="1" applyBorder="1" applyAlignment="1">
      <alignment horizontal="right" wrapText="1"/>
    </xf>
    <xf numFmtId="3" fontId="28" fillId="22" borderId="13" xfId="0" applyNumberFormat="1" applyFont="1" applyFill="1" applyBorder="1" applyAlignment="1">
      <alignment horizontal="right" wrapText="1"/>
    </xf>
    <xf numFmtId="0" fontId="3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4" fillId="0" borderId="14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 shrinkToFit="1"/>
    </xf>
    <xf numFmtId="0" fontId="28" fillId="0" borderId="11" xfId="0" applyFont="1" applyBorder="1" applyAlignment="1" applyProtection="1">
      <alignment horizontal="center" wrapText="1"/>
      <protection locked="0"/>
    </xf>
    <xf numFmtId="3" fontId="27" fillId="0" borderId="0" xfId="0" applyNumberFormat="1" applyFont="1" applyAlignment="1">
      <alignment/>
    </xf>
    <xf numFmtId="3" fontId="25" fillId="22" borderId="13" xfId="0" applyNumberFormat="1" applyFont="1" applyFill="1" applyBorder="1" applyAlignment="1">
      <alignment horizontal="right" wrapText="1"/>
    </xf>
    <xf numFmtId="3" fontId="25" fillId="22" borderId="12" xfId="0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2" fillId="0" borderId="12" xfId="0" applyFont="1" applyBorder="1" applyAlignment="1">
      <alignment/>
    </xf>
    <xf numFmtId="0" fontId="23" fillId="22" borderId="0" xfId="0" applyFont="1" applyFill="1" applyBorder="1" applyAlignment="1">
      <alignment wrapText="1"/>
    </xf>
    <xf numFmtId="0" fontId="23" fillId="22" borderId="0" xfId="0" applyFont="1" applyFill="1" applyBorder="1" applyAlignment="1">
      <alignment horizontal="right" wrapText="1"/>
    </xf>
    <xf numFmtId="0" fontId="20" fillId="0" borderId="0" xfId="0" applyFont="1" applyAlignment="1">
      <alignment horizontal="justify" wrapText="1"/>
    </xf>
    <xf numFmtId="0" fontId="23" fillId="22" borderId="12" xfId="0" applyFont="1" applyFill="1" applyBorder="1" applyAlignment="1">
      <alignment/>
    </xf>
    <xf numFmtId="3" fontId="34" fillId="0" borderId="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5" xfId="0" applyNumberFormat="1" applyFont="1" applyBorder="1" applyAlignment="1">
      <alignment horizontal="right" wrapText="1"/>
    </xf>
    <xf numFmtId="3" fontId="34" fillId="0" borderId="16" xfId="0" applyNumberFormat="1" applyFont="1" applyBorder="1" applyAlignment="1">
      <alignment horizontal="right" wrapText="1"/>
    </xf>
    <xf numFmtId="3" fontId="22" fillId="0" borderId="17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0" fontId="23" fillId="22" borderId="18" xfId="0" applyFont="1" applyFill="1" applyBorder="1" applyAlignment="1">
      <alignment horizontal="right" wrapText="1"/>
    </xf>
    <xf numFmtId="3" fontId="22" fillId="0" borderId="10" xfId="0" applyNumberFormat="1" applyFont="1" applyBorder="1" applyAlignment="1">
      <alignment horizontal="right" wrapText="1"/>
    </xf>
    <xf numFmtId="3" fontId="23" fillId="22" borderId="18" xfId="0" applyNumberFormat="1" applyFont="1" applyFill="1" applyBorder="1" applyAlignment="1">
      <alignment horizontal="right" wrapText="1"/>
    </xf>
    <xf numFmtId="3" fontId="22" fillId="0" borderId="15" xfId="0" applyNumberFormat="1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7"/>
  <sheetViews>
    <sheetView view="pageLayout" workbookViewId="0" topLeftCell="A94">
      <selection activeCell="B115" sqref="B115"/>
    </sheetView>
  </sheetViews>
  <sheetFormatPr defaultColWidth="9.140625" defaultRowHeight="15"/>
  <cols>
    <col min="1" max="1" width="81.8515625" style="0" customWidth="1"/>
    <col min="2" max="2" width="15.421875" style="0" customWidth="1"/>
  </cols>
  <sheetData>
    <row r="2" ht="18.75">
      <c r="A2" s="1" t="s">
        <v>251</v>
      </c>
    </row>
    <row r="3" spans="1:2" ht="18.75">
      <c r="A3" s="1" t="s">
        <v>276</v>
      </c>
      <c r="B3" s="12"/>
    </row>
    <row r="4" spans="1:2" ht="18.75">
      <c r="A4" s="1"/>
      <c r="B4" s="12"/>
    </row>
    <row r="5" spans="1:2" ht="16.5" thickBot="1">
      <c r="A5" s="55" t="s">
        <v>252</v>
      </c>
      <c r="B5" s="12"/>
    </row>
    <row r="6" spans="1:2" ht="15" thickBot="1">
      <c r="A6" s="4" t="s">
        <v>253</v>
      </c>
      <c r="B6" s="5" t="s">
        <v>254</v>
      </c>
    </row>
    <row r="7" spans="1:2" ht="15" thickBot="1">
      <c r="A7" s="6" t="s">
        <v>255</v>
      </c>
      <c r="B7" s="7">
        <v>13320</v>
      </c>
    </row>
    <row r="8" spans="1:2" ht="15" thickBot="1">
      <c r="A8" s="6" t="s">
        <v>256</v>
      </c>
      <c r="B8" s="7">
        <v>1015</v>
      </c>
    </row>
    <row r="9" spans="1:2" ht="15" thickBot="1">
      <c r="A9" s="8" t="s">
        <v>257</v>
      </c>
      <c r="B9" s="9">
        <v>14335</v>
      </c>
    </row>
    <row r="10" spans="1:2" ht="15" thickBot="1">
      <c r="A10" s="8" t="s">
        <v>258</v>
      </c>
      <c r="B10" s="9">
        <v>14335</v>
      </c>
    </row>
    <row r="11" spans="1:2" ht="15" thickBot="1">
      <c r="A11" s="6" t="s">
        <v>259</v>
      </c>
      <c r="B11" s="10">
        <v>150</v>
      </c>
    </row>
    <row r="12" spans="1:2" ht="15" thickBot="1">
      <c r="A12" s="8" t="s">
        <v>260</v>
      </c>
      <c r="B12" s="11">
        <v>150</v>
      </c>
    </row>
    <row r="13" spans="1:2" ht="15" thickBot="1">
      <c r="A13" s="8" t="s">
        <v>261</v>
      </c>
      <c r="B13" s="11">
        <v>150</v>
      </c>
    </row>
    <row r="14" spans="1:2" ht="15" thickBot="1">
      <c r="A14" s="6" t="s">
        <v>262</v>
      </c>
      <c r="B14" s="10">
        <v>320</v>
      </c>
    </row>
    <row r="15" spans="1:2" ht="15" thickBot="1">
      <c r="A15" s="8" t="s">
        <v>263</v>
      </c>
      <c r="B15" s="11">
        <v>320</v>
      </c>
    </row>
    <row r="16" spans="1:2" ht="15" thickBot="1">
      <c r="A16" s="8" t="s">
        <v>264</v>
      </c>
      <c r="B16" s="11">
        <v>320</v>
      </c>
    </row>
    <row r="17" spans="1:2" ht="15" thickBot="1">
      <c r="A17" s="6" t="s">
        <v>265</v>
      </c>
      <c r="B17" s="10">
        <v>120</v>
      </c>
    </row>
    <row r="18" spans="1:2" ht="15" thickBot="1">
      <c r="A18" s="6" t="s">
        <v>266</v>
      </c>
      <c r="B18" s="10">
        <v>252</v>
      </c>
    </row>
    <row r="19" spans="1:2" ht="15" thickBot="1">
      <c r="A19" s="6" t="s">
        <v>267</v>
      </c>
      <c r="B19" s="10">
        <v>45</v>
      </c>
    </row>
    <row r="20" spans="1:2" ht="15" thickBot="1">
      <c r="A20" s="8" t="s">
        <v>268</v>
      </c>
      <c r="B20" s="11">
        <v>417</v>
      </c>
    </row>
    <row r="21" spans="1:2" ht="15" thickBot="1">
      <c r="A21" s="8" t="s">
        <v>269</v>
      </c>
      <c r="B21" s="11">
        <v>417</v>
      </c>
    </row>
    <row r="22" spans="1:2" ht="15" thickBot="1">
      <c r="A22" s="8" t="s">
        <v>270</v>
      </c>
      <c r="B22" s="11">
        <v>887</v>
      </c>
    </row>
    <row r="23" spans="1:2" ht="15" thickBot="1">
      <c r="A23" s="8" t="s">
        <v>271</v>
      </c>
      <c r="B23" s="11">
        <v>887</v>
      </c>
    </row>
    <row r="24" spans="1:2" ht="15" thickBot="1">
      <c r="A24" s="8" t="s">
        <v>272</v>
      </c>
      <c r="B24" s="9">
        <v>15222</v>
      </c>
    </row>
    <row r="25" spans="1:2" ht="15" thickBot="1">
      <c r="A25" s="6" t="s">
        <v>273</v>
      </c>
      <c r="B25" s="7">
        <v>3900</v>
      </c>
    </row>
    <row r="26" spans="1:2" ht="15" thickBot="1">
      <c r="A26" s="6" t="s">
        <v>274</v>
      </c>
      <c r="B26" s="10">
        <v>25</v>
      </c>
    </row>
    <row r="27" spans="1:2" ht="15" thickBot="1">
      <c r="A27" s="8" t="s">
        <v>275</v>
      </c>
      <c r="B27" s="9">
        <v>3925</v>
      </c>
    </row>
    <row r="28" ht="15.75">
      <c r="A28" s="2"/>
    </row>
    <row r="29" ht="18.75">
      <c r="A29" s="1" t="s">
        <v>251</v>
      </c>
    </row>
    <row r="30" ht="18.75">
      <c r="A30" s="1" t="s">
        <v>276</v>
      </c>
    </row>
    <row r="31" ht="18.75">
      <c r="A31" s="1"/>
    </row>
    <row r="32" ht="16.5" thickBot="1">
      <c r="A32" s="3" t="s">
        <v>277</v>
      </c>
    </row>
    <row r="33" spans="1:2" ht="15" thickBot="1">
      <c r="A33" s="4" t="s">
        <v>253</v>
      </c>
      <c r="B33" s="5" t="s">
        <v>254</v>
      </c>
    </row>
    <row r="34" spans="1:2" ht="15" thickBot="1">
      <c r="A34" s="6" t="s">
        <v>278</v>
      </c>
      <c r="B34" s="10">
        <v>20</v>
      </c>
    </row>
    <row r="35" spans="1:2" ht="15" thickBot="1">
      <c r="A35" s="6" t="s">
        <v>279</v>
      </c>
      <c r="B35" s="10">
        <v>50</v>
      </c>
    </row>
    <row r="36" spans="1:2" ht="15" thickBot="1">
      <c r="A36" s="6" t="s">
        <v>280</v>
      </c>
      <c r="B36" s="10">
        <v>200</v>
      </c>
    </row>
    <row r="37" spans="1:2" ht="15" thickBot="1">
      <c r="A37" s="6" t="s">
        <v>281</v>
      </c>
      <c r="B37" s="10">
        <v>30</v>
      </c>
    </row>
    <row r="38" spans="1:2" ht="15" thickBot="1">
      <c r="A38" s="6" t="s">
        <v>282</v>
      </c>
      <c r="B38" s="10">
        <v>390</v>
      </c>
    </row>
    <row r="39" spans="1:2" ht="15" thickBot="1">
      <c r="A39" s="6" t="s">
        <v>283</v>
      </c>
      <c r="B39" s="10">
        <v>110</v>
      </c>
    </row>
    <row r="40" spans="1:2" ht="15" thickBot="1">
      <c r="A40" s="6" t="s">
        <v>284</v>
      </c>
      <c r="B40" s="10">
        <v>100</v>
      </c>
    </row>
    <row r="41" spans="1:2" ht="15" thickBot="1">
      <c r="A41" s="8" t="s">
        <v>285</v>
      </c>
      <c r="B41" s="11">
        <v>900</v>
      </c>
    </row>
    <row r="42" spans="1:2" ht="15" thickBot="1">
      <c r="A42" s="6" t="s">
        <v>286</v>
      </c>
      <c r="B42" s="10">
        <v>150</v>
      </c>
    </row>
    <row r="43" spans="1:2" ht="15" thickBot="1">
      <c r="A43" s="8" t="s">
        <v>287</v>
      </c>
      <c r="B43" s="11">
        <v>150</v>
      </c>
    </row>
    <row r="44" spans="1:2" ht="15" thickBot="1">
      <c r="A44" s="6" t="s">
        <v>288</v>
      </c>
      <c r="B44" s="10">
        <v>400</v>
      </c>
    </row>
    <row r="45" spans="1:2" ht="15" thickBot="1">
      <c r="A45" s="6" t="s">
        <v>289</v>
      </c>
      <c r="B45" s="7">
        <v>26950</v>
      </c>
    </row>
    <row r="46" spans="1:2" ht="15" thickBot="1">
      <c r="A46" s="6" t="s">
        <v>290</v>
      </c>
      <c r="B46" s="10">
        <v>150</v>
      </c>
    </row>
    <row r="47" spans="1:2" ht="15" thickBot="1">
      <c r="A47" s="6" t="s">
        <v>291</v>
      </c>
      <c r="B47" s="10">
        <v>100</v>
      </c>
    </row>
    <row r="48" spans="1:2" ht="15" thickBot="1">
      <c r="A48" s="6" t="s">
        <v>292</v>
      </c>
      <c r="B48" s="7">
        <v>23455</v>
      </c>
    </row>
    <row r="49" spans="1:2" ht="15" thickBot="1">
      <c r="A49" s="8" t="s">
        <v>293</v>
      </c>
      <c r="B49" s="9">
        <v>51055</v>
      </c>
    </row>
    <row r="50" spans="1:2" ht="15" thickBot="1">
      <c r="A50" s="6" t="s">
        <v>294</v>
      </c>
      <c r="B50" s="7">
        <v>12775</v>
      </c>
    </row>
    <row r="51" spans="1:2" ht="15" thickBot="1">
      <c r="A51" s="6" t="s">
        <v>295</v>
      </c>
      <c r="B51" s="7">
        <v>9645</v>
      </c>
    </row>
    <row r="52" spans="1:2" ht="15" thickBot="1">
      <c r="A52" s="8" t="s">
        <v>296</v>
      </c>
      <c r="B52" s="9">
        <v>22420</v>
      </c>
    </row>
    <row r="53" spans="1:2" ht="15" thickBot="1">
      <c r="A53" s="6" t="s">
        <v>297</v>
      </c>
      <c r="B53" s="10">
        <v>600</v>
      </c>
    </row>
    <row r="54" spans="1:2" ht="15" thickBot="1">
      <c r="A54" s="8" t="s">
        <v>298</v>
      </c>
      <c r="B54" s="11">
        <v>600</v>
      </c>
    </row>
    <row r="55" spans="1:2" ht="15" thickBot="1">
      <c r="A55" s="8" t="s">
        <v>299</v>
      </c>
      <c r="B55" s="9">
        <v>75125</v>
      </c>
    </row>
    <row r="56" spans="1:2" ht="15" thickBot="1">
      <c r="A56" s="6" t="s">
        <v>300</v>
      </c>
      <c r="B56" s="10">
        <v>53</v>
      </c>
    </row>
    <row r="57" spans="1:2" ht="15" thickBot="1">
      <c r="A57" s="8" t="s">
        <v>301</v>
      </c>
      <c r="B57" s="11">
        <v>53</v>
      </c>
    </row>
    <row r="58" spans="1:2" ht="15" thickBot="1">
      <c r="A58" s="6" t="s">
        <v>302</v>
      </c>
      <c r="B58" s="7">
        <v>5800</v>
      </c>
    </row>
    <row r="59" spans="1:2" ht="15" thickBot="1">
      <c r="A59" s="6" t="s">
        <v>303</v>
      </c>
      <c r="B59" s="7">
        <v>19550</v>
      </c>
    </row>
    <row r="60" spans="1:2" ht="15" thickBot="1">
      <c r="A60" s="8" t="s">
        <v>304</v>
      </c>
      <c r="B60" s="9">
        <v>25350</v>
      </c>
    </row>
    <row r="61" spans="1:2" ht="15" thickBot="1">
      <c r="A61" s="8" t="s">
        <v>305</v>
      </c>
      <c r="B61" s="9">
        <v>25403</v>
      </c>
    </row>
    <row r="62" spans="1:2" ht="15" thickBot="1">
      <c r="A62" s="8" t="s">
        <v>306</v>
      </c>
      <c r="B62" s="9">
        <v>100528</v>
      </c>
    </row>
    <row r="63" ht="15.75">
      <c r="A63" s="2"/>
    </row>
    <row r="64" ht="18.75">
      <c r="A64" s="1" t="s">
        <v>251</v>
      </c>
    </row>
    <row r="65" ht="18.75">
      <c r="A65" s="1" t="s">
        <v>276</v>
      </c>
    </row>
    <row r="66" ht="18.75">
      <c r="A66" s="1"/>
    </row>
    <row r="67" ht="32.25" thickBot="1">
      <c r="A67" s="3" t="s">
        <v>307</v>
      </c>
    </row>
    <row r="68" spans="1:2" ht="15" thickBot="1">
      <c r="A68" s="4" t="s">
        <v>253</v>
      </c>
      <c r="B68" s="5" t="s">
        <v>254</v>
      </c>
    </row>
    <row r="69" spans="1:2" ht="15" thickBot="1">
      <c r="A69" s="6" t="s">
        <v>308</v>
      </c>
      <c r="B69" s="7">
        <v>1245787</v>
      </c>
    </row>
    <row r="70" spans="1:2" ht="15" thickBot="1">
      <c r="A70" s="8" t="s">
        <v>309</v>
      </c>
      <c r="B70" s="9">
        <v>1245787</v>
      </c>
    </row>
    <row r="71" spans="1:2" ht="15" thickBot="1">
      <c r="A71" s="6" t="s">
        <v>250</v>
      </c>
      <c r="B71" s="7">
        <v>99132</v>
      </c>
    </row>
    <row r="72" spans="1:2" ht="15" thickBot="1">
      <c r="A72" s="8" t="s">
        <v>311</v>
      </c>
      <c r="B72" s="9">
        <v>99132</v>
      </c>
    </row>
    <row r="73" spans="1:2" ht="15" thickBot="1">
      <c r="A73" s="8" t="s">
        <v>312</v>
      </c>
      <c r="B73" s="9">
        <v>99132</v>
      </c>
    </row>
    <row r="74" spans="1:2" ht="15" thickBot="1">
      <c r="A74" s="8" t="s">
        <v>313</v>
      </c>
      <c r="B74" s="9">
        <v>99132</v>
      </c>
    </row>
    <row r="75" spans="1:2" ht="15" thickBot="1">
      <c r="A75" s="8" t="s">
        <v>314</v>
      </c>
      <c r="B75" s="9">
        <v>1344919</v>
      </c>
    </row>
    <row r="76" spans="1:2" ht="15" thickBot="1">
      <c r="A76" s="6" t="s">
        <v>315</v>
      </c>
      <c r="B76" s="7">
        <v>1500</v>
      </c>
    </row>
    <row r="77" spans="1:2" ht="15" thickBot="1">
      <c r="A77" s="6" t="s">
        <v>316</v>
      </c>
      <c r="B77" s="7">
        <v>1600</v>
      </c>
    </row>
    <row r="78" spans="1:2" ht="15" thickBot="1">
      <c r="A78" s="6" t="s">
        <v>317</v>
      </c>
      <c r="B78" s="7">
        <v>175000</v>
      </c>
    </row>
    <row r="79" spans="1:2" ht="15" thickBot="1">
      <c r="A79" s="8" t="s">
        <v>318</v>
      </c>
      <c r="B79" s="9">
        <v>178100</v>
      </c>
    </row>
    <row r="80" spans="1:2" ht="15" thickBot="1">
      <c r="A80" s="8" t="s">
        <v>319</v>
      </c>
      <c r="B80" s="9">
        <v>178100</v>
      </c>
    </row>
    <row r="81" spans="1:2" ht="15" thickBot="1">
      <c r="A81" s="8" t="s">
        <v>320</v>
      </c>
      <c r="B81" s="9">
        <v>178100</v>
      </c>
    </row>
    <row r="82" spans="1:2" ht="15" thickBot="1">
      <c r="A82" s="6" t="s">
        <v>321</v>
      </c>
      <c r="B82" s="7">
        <v>37000</v>
      </c>
    </row>
    <row r="83" spans="1:2" ht="15" thickBot="1">
      <c r="A83" s="8" t="s">
        <v>322</v>
      </c>
      <c r="B83" s="9">
        <v>37000</v>
      </c>
    </row>
    <row r="84" spans="1:2" ht="15" thickBot="1">
      <c r="A84" s="8" t="s">
        <v>323</v>
      </c>
      <c r="B84" s="9">
        <v>1560019</v>
      </c>
    </row>
    <row r="85" ht="15.75">
      <c r="A85" s="2"/>
    </row>
    <row r="86" ht="18.75">
      <c r="A86" s="1" t="s">
        <v>251</v>
      </c>
    </row>
    <row r="87" ht="18.75">
      <c r="A87" s="1" t="s">
        <v>276</v>
      </c>
    </row>
    <row r="88" ht="16.5" thickBot="1">
      <c r="A88" s="3" t="s">
        <v>324</v>
      </c>
    </row>
    <row r="89" spans="1:2" ht="15" thickBot="1">
      <c r="A89" s="4" t="s">
        <v>253</v>
      </c>
      <c r="B89" s="5" t="s">
        <v>254</v>
      </c>
    </row>
    <row r="90" spans="1:2" ht="15" thickBot="1">
      <c r="A90" s="6" t="s">
        <v>325</v>
      </c>
      <c r="B90" s="7">
        <v>2550</v>
      </c>
    </row>
    <row r="91" spans="1:2" ht="15" thickBot="1">
      <c r="A91" s="6" t="s">
        <v>326</v>
      </c>
      <c r="B91" s="7">
        <v>130870</v>
      </c>
    </row>
    <row r="92" spans="1:2" ht="15" thickBot="1">
      <c r="A92" s="8" t="s">
        <v>327</v>
      </c>
      <c r="B92" s="9">
        <v>133420</v>
      </c>
    </row>
    <row r="93" spans="1:2" ht="15" thickBot="1">
      <c r="A93" s="6" t="s">
        <v>328</v>
      </c>
      <c r="B93" s="7">
        <v>4160</v>
      </c>
    </row>
    <row r="94" spans="1:2" ht="15" thickBot="1">
      <c r="A94" s="8" t="s">
        <v>329</v>
      </c>
      <c r="B94" s="9">
        <v>4160</v>
      </c>
    </row>
    <row r="95" spans="1:2" ht="15" thickBot="1">
      <c r="A95" s="8" t="s">
        <v>330</v>
      </c>
      <c r="B95" s="9">
        <v>137580</v>
      </c>
    </row>
    <row r="96" spans="1:2" ht="15" thickBot="1">
      <c r="A96" s="8" t="s">
        <v>331</v>
      </c>
      <c r="B96" s="9">
        <v>137580</v>
      </c>
    </row>
    <row r="97" spans="1:2" ht="15" thickBot="1">
      <c r="A97" s="8" t="s">
        <v>332</v>
      </c>
      <c r="B97" s="9">
        <v>137580</v>
      </c>
    </row>
    <row r="98" spans="1:2" ht="15" thickBot="1">
      <c r="A98" s="8" t="s">
        <v>333</v>
      </c>
      <c r="B98" s="9">
        <v>137580</v>
      </c>
    </row>
    <row r="99" ht="15.75">
      <c r="A99" s="2"/>
    </row>
    <row r="100" ht="18.75">
      <c r="A100" s="1" t="s">
        <v>251</v>
      </c>
    </row>
    <row r="101" ht="18.75">
      <c r="A101" s="1" t="s">
        <v>345</v>
      </c>
    </row>
    <row r="102" ht="48" thickBot="1">
      <c r="A102" s="3" t="s">
        <v>334</v>
      </c>
    </row>
    <row r="103" spans="1:2" ht="15" thickBot="1">
      <c r="A103" s="4" t="s">
        <v>253</v>
      </c>
      <c r="B103" s="5" t="s">
        <v>254</v>
      </c>
    </row>
    <row r="104" spans="1:2" ht="15" thickBot="1">
      <c r="A104" s="6" t="s">
        <v>335</v>
      </c>
      <c r="B104" s="7">
        <v>94000</v>
      </c>
    </row>
    <row r="105" spans="1:2" ht="15" thickBot="1">
      <c r="A105" s="8" t="s">
        <v>336</v>
      </c>
      <c r="B105" s="9">
        <v>94000</v>
      </c>
    </row>
    <row r="106" spans="1:2" ht="15" thickBot="1">
      <c r="A106" s="6" t="s">
        <v>337</v>
      </c>
      <c r="B106" s="7">
        <v>30374</v>
      </c>
    </row>
    <row r="107" spans="1:2" ht="15" thickBot="1">
      <c r="A107" s="6" t="s">
        <v>338</v>
      </c>
      <c r="B107" s="7">
        <v>83577</v>
      </c>
    </row>
    <row r="108" spans="1:2" ht="15" thickBot="1">
      <c r="A108" s="6" t="s">
        <v>339</v>
      </c>
      <c r="B108" s="7">
        <v>0</v>
      </c>
    </row>
    <row r="109" spans="1:2" ht="15" thickBot="1">
      <c r="A109" s="8" t="s">
        <v>340</v>
      </c>
      <c r="B109" s="9">
        <v>113951</v>
      </c>
    </row>
    <row r="110" spans="1:2" ht="15" thickBot="1">
      <c r="A110" s="8" t="s">
        <v>341</v>
      </c>
      <c r="B110" s="9">
        <v>113951</v>
      </c>
    </row>
    <row r="111" spans="1:2" ht="15" thickBot="1">
      <c r="A111" s="8" t="s">
        <v>342</v>
      </c>
      <c r="B111" s="9">
        <v>113951</v>
      </c>
    </row>
    <row r="112" spans="1:2" ht="15" thickBot="1">
      <c r="A112" s="8" t="s">
        <v>343</v>
      </c>
      <c r="B112" s="9">
        <v>113951</v>
      </c>
    </row>
    <row r="113" spans="1:2" ht="15" thickBot="1">
      <c r="A113" s="8" t="s">
        <v>344</v>
      </c>
      <c r="B113" s="9">
        <v>207951</v>
      </c>
    </row>
    <row r="114" ht="15.75">
      <c r="A114" s="2"/>
    </row>
    <row r="116" ht="18.75">
      <c r="A116" s="1" t="s">
        <v>251</v>
      </c>
    </row>
    <row r="117" ht="18.75">
      <c r="A117" s="1" t="s">
        <v>345</v>
      </c>
    </row>
    <row r="118" ht="16.5" thickBot="1">
      <c r="A118" s="3" t="s">
        <v>346</v>
      </c>
    </row>
    <row r="119" spans="1:2" ht="15" thickBot="1">
      <c r="A119" s="4" t="s">
        <v>253</v>
      </c>
      <c r="B119" s="5" t="s">
        <v>254</v>
      </c>
    </row>
    <row r="120" spans="1:2" ht="26.25" thickBot="1">
      <c r="A120" s="6" t="s">
        <v>347</v>
      </c>
      <c r="B120" s="7">
        <v>2500</v>
      </c>
    </row>
    <row r="121" spans="1:2" ht="15" thickBot="1">
      <c r="A121" s="6" t="s">
        <v>348</v>
      </c>
      <c r="B121" s="7">
        <v>1600</v>
      </c>
    </row>
    <row r="122" spans="1:2" ht="26.25" thickBot="1">
      <c r="A122" s="6" t="s">
        <v>349</v>
      </c>
      <c r="B122" s="7">
        <v>4000</v>
      </c>
    </row>
    <row r="123" spans="1:2" ht="15" thickBot="1">
      <c r="A123" s="6" t="s">
        <v>350</v>
      </c>
      <c r="B123" s="10">
        <v>500</v>
      </c>
    </row>
    <row r="124" spans="1:2" ht="15" thickBot="1">
      <c r="A124" s="6" t="s">
        <v>351</v>
      </c>
      <c r="B124" s="10">
        <v>820</v>
      </c>
    </row>
    <row r="125" spans="1:2" ht="15" thickBot="1">
      <c r="A125" s="6" t="s">
        <v>352</v>
      </c>
      <c r="B125" s="7">
        <v>7300</v>
      </c>
    </row>
    <row r="126" spans="1:2" ht="15" thickBot="1">
      <c r="A126" s="6" t="s">
        <v>353</v>
      </c>
      <c r="B126" s="7">
        <v>5300</v>
      </c>
    </row>
    <row r="127" spans="1:2" ht="15" thickBot="1">
      <c r="A127" s="6" t="s">
        <v>354</v>
      </c>
      <c r="B127" s="7">
        <v>5500</v>
      </c>
    </row>
    <row r="128" spans="1:2" ht="15" thickBot="1">
      <c r="A128" s="6" t="s">
        <v>355</v>
      </c>
      <c r="B128" s="7">
        <v>2180</v>
      </c>
    </row>
    <row r="129" spans="1:2" ht="15" thickBot="1">
      <c r="A129" s="6" t="s">
        <v>356</v>
      </c>
      <c r="B129" s="10">
        <v>400</v>
      </c>
    </row>
    <row r="130" spans="1:2" ht="15" thickBot="1">
      <c r="A130" s="8" t="s">
        <v>357</v>
      </c>
      <c r="B130" s="9">
        <v>30100</v>
      </c>
    </row>
    <row r="131" spans="1:2" ht="15" thickBot="1">
      <c r="A131" s="6" t="s">
        <v>358</v>
      </c>
      <c r="B131" s="10">
        <v>500</v>
      </c>
    </row>
    <row r="132" spans="1:2" ht="15" thickBot="1">
      <c r="A132" s="6" t="s">
        <v>359</v>
      </c>
      <c r="B132" s="7">
        <v>1200</v>
      </c>
    </row>
    <row r="133" spans="1:2" ht="15" thickBot="1">
      <c r="A133" s="6" t="s">
        <v>360</v>
      </c>
      <c r="B133" s="7">
        <v>5200</v>
      </c>
    </row>
    <row r="134" spans="1:2" ht="15" thickBot="1">
      <c r="A134" s="8" t="s">
        <v>361</v>
      </c>
      <c r="B134" s="9">
        <v>6900</v>
      </c>
    </row>
    <row r="135" spans="1:2" ht="15" thickBot="1">
      <c r="A135" s="8" t="s">
        <v>362</v>
      </c>
      <c r="B135" s="9">
        <v>37000</v>
      </c>
    </row>
    <row r="136" spans="1:2" ht="15" thickBot="1">
      <c r="A136" s="8" t="s">
        <v>363</v>
      </c>
      <c r="B136" s="9">
        <v>37000</v>
      </c>
    </row>
    <row r="137" ht="15.75">
      <c r="A137" s="2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Header>&amp;C1.melléklet &amp;R&amp;P/&amp;N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B22"/>
  <sheetViews>
    <sheetView view="pageLayout" workbookViewId="0" topLeftCell="A4">
      <selection activeCell="B27" sqref="B27"/>
    </sheetView>
  </sheetViews>
  <sheetFormatPr defaultColWidth="9.140625" defaultRowHeight="15"/>
  <cols>
    <col min="1" max="1" width="76.8515625" style="0" customWidth="1"/>
    <col min="2" max="2" width="14.7109375" style="0" customWidth="1"/>
  </cols>
  <sheetData>
    <row r="2" ht="18.75">
      <c r="A2" s="1" t="s">
        <v>458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451</v>
      </c>
      <c r="B8" s="7">
        <v>9700</v>
      </c>
    </row>
    <row r="9" spans="1:2" ht="15" thickBot="1">
      <c r="A9" s="8" t="s">
        <v>366</v>
      </c>
      <c r="B9" s="9">
        <v>9700</v>
      </c>
    </row>
    <row r="10" spans="1:2" ht="15" thickBot="1">
      <c r="A10" s="8" t="s">
        <v>367</v>
      </c>
      <c r="B10" s="9">
        <v>9700</v>
      </c>
    </row>
    <row r="11" ht="15.75">
      <c r="A11" s="2"/>
    </row>
    <row r="13" ht="18.75">
      <c r="A13" s="1" t="s">
        <v>458</v>
      </c>
    </row>
    <row r="14" ht="18.75">
      <c r="A14" s="1"/>
    </row>
    <row r="15" ht="18.75">
      <c r="A15" s="1" t="s">
        <v>345</v>
      </c>
    </row>
    <row r="16" ht="18.75">
      <c r="A16" s="1"/>
    </row>
    <row r="17" ht="16.5" thickBot="1">
      <c r="A17" s="55" t="s">
        <v>370</v>
      </c>
    </row>
    <row r="18" spans="1:2" ht="15" thickBot="1">
      <c r="A18" s="4" t="s">
        <v>253</v>
      </c>
      <c r="B18" s="5" t="s">
        <v>254</v>
      </c>
    </row>
    <row r="19" spans="1:2" ht="15" thickBot="1">
      <c r="A19" s="6" t="s">
        <v>371</v>
      </c>
      <c r="B19" s="7">
        <v>48803</v>
      </c>
    </row>
    <row r="20" spans="1:2" ht="15" thickBot="1">
      <c r="A20" s="8" t="s">
        <v>372</v>
      </c>
      <c r="B20" s="9">
        <v>48803</v>
      </c>
    </row>
    <row r="21" spans="1:2" ht="15" thickBot="1">
      <c r="A21" s="8" t="s">
        <v>384</v>
      </c>
      <c r="B21" s="9">
        <v>48803</v>
      </c>
    </row>
    <row r="22" ht="15.75">
      <c r="A22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&amp;C10.melléklet                                                    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B62"/>
  <sheetViews>
    <sheetView view="pageLayout" workbookViewId="0" topLeftCell="A49">
      <selection activeCell="A64" sqref="A64"/>
    </sheetView>
  </sheetViews>
  <sheetFormatPr defaultColWidth="9.140625" defaultRowHeight="15"/>
  <cols>
    <col min="1" max="1" width="77.421875" style="0" customWidth="1"/>
    <col min="2" max="2" width="14.57421875" style="0" customWidth="1"/>
  </cols>
  <sheetData>
    <row r="2" ht="18.75">
      <c r="A2" s="1" t="s">
        <v>459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55" t="s">
        <v>252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255</v>
      </c>
      <c r="B8" s="7">
        <v>17940</v>
      </c>
    </row>
    <row r="9" spans="1:2" ht="15" thickBot="1">
      <c r="A9" s="6" t="s">
        <v>256</v>
      </c>
      <c r="B9" s="7">
        <v>1080</v>
      </c>
    </row>
    <row r="10" spans="1:2" ht="15" thickBot="1">
      <c r="A10" s="8" t="s">
        <v>257</v>
      </c>
      <c r="B10" s="9">
        <v>19020</v>
      </c>
    </row>
    <row r="11" spans="1:2" ht="15" thickBot="1">
      <c r="A11" s="6" t="s">
        <v>419</v>
      </c>
      <c r="B11" s="7">
        <v>1650</v>
      </c>
    </row>
    <row r="12" spans="1:2" ht="15" thickBot="1">
      <c r="A12" s="8" t="s">
        <v>258</v>
      </c>
      <c r="B12" s="9">
        <v>20670</v>
      </c>
    </row>
    <row r="13" spans="1:2" ht="15" thickBot="1">
      <c r="A13" s="6" t="s">
        <v>421</v>
      </c>
      <c r="B13" s="10">
        <v>200</v>
      </c>
    </row>
    <row r="14" spans="1:2" ht="15" thickBot="1">
      <c r="A14" s="6" t="s">
        <v>259</v>
      </c>
      <c r="B14" s="10">
        <v>100</v>
      </c>
    </row>
    <row r="15" spans="1:2" ht="15" thickBot="1">
      <c r="A15" s="56" t="s">
        <v>260</v>
      </c>
      <c r="B15" s="11">
        <v>300</v>
      </c>
    </row>
    <row r="16" spans="1:2" ht="15" thickBot="1">
      <c r="A16" s="8" t="s">
        <v>261</v>
      </c>
      <c r="B16" s="11">
        <v>300</v>
      </c>
    </row>
    <row r="17" spans="1:2" ht="15" thickBot="1">
      <c r="A17" s="6" t="s">
        <v>265</v>
      </c>
      <c r="B17" s="10">
        <v>300</v>
      </c>
    </row>
    <row r="18" spans="1:2" ht="15" thickBot="1">
      <c r="A18" s="6" t="s">
        <v>266</v>
      </c>
      <c r="B18" s="10">
        <v>522</v>
      </c>
    </row>
    <row r="19" spans="1:2" ht="15" thickBot="1">
      <c r="A19" s="8" t="s">
        <v>268</v>
      </c>
      <c r="B19" s="11">
        <v>822</v>
      </c>
    </row>
    <row r="20" spans="1:2" ht="15" thickBot="1">
      <c r="A20" s="8" t="s">
        <v>269</v>
      </c>
      <c r="B20" s="11">
        <v>822</v>
      </c>
    </row>
    <row r="21" spans="1:2" ht="15" thickBot="1">
      <c r="A21" s="8" t="s">
        <v>270</v>
      </c>
      <c r="B21" s="9">
        <v>1122</v>
      </c>
    </row>
    <row r="22" spans="1:2" ht="15" thickBot="1">
      <c r="A22" s="8" t="s">
        <v>271</v>
      </c>
      <c r="B22" s="9">
        <v>1122</v>
      </c>
    </row>
    <row r="23" spans="1:2" ht="15" thickBot="1">
      <c r="A23" s="8" t="s">
        <v>272</v>
      </c>
      <c r="B23" s="9">
        <v>21792</v>
      </c>
    </row>
    <row r="24" spans="1:2" ht="15" thickBot="1">
      <c r="A24" s="6" t="s">
        <v>273</v>
      </c>
      <c r="B24" s="7">
        <v>5745</v>
      </c>
    </row>
    <row r="25" spans="1:2" ht="15" thickBot="1">
      <c r="A25" s="6" t="s">
        <v>274</v>
      </c>
      <c r="B25" s="10">
        <v>53</v>
      </c>
    </row>
    <row r="26" spans="1:2" ht="15" thickBot="1">
      <c r="A26" s="8" t="s">
        <v>275</v>
      </c>
      <c r="B26" s="9">
        <v>5798</v>
      </c>
    </row>
    <row r="27" ht="15.75">
      <c r="A27" s="2"/>
    </row>
    <row r="29" ht="18.75">
      <c r="A29" s="1" t="s">
        <v>459</v>
      </c>
    </row>
    <row r="30" ht="18.75">
      <c r="A30" s="1"/>
    </row>
    <row r="31" ht="18.75">
      <c r="A31" s="1" t="s">
        <v>276</v>
      </c>
    </row>
    <row r="32" ht="18.75">
      <c r="A32" s="1"/>
    </row>
    <row r="33" ht="16.5" thickBot="1">
      <c r="A33" s="3" t="s">
        <v>277</v>
      </c>
    </row>
    <row r="34" spans="1:2" ht="15" thickBot="1">
      <c r="A34" s="4" t="s">
        <v>253</v>
      </c>
      <c r="B34" s="5" t="s">
        <v>254</v>
      </c>
    </row>
    <row r="35" spans="1:2" ht="15" thickBot="1">
      <c r="A35" s="6" t="s">
        <v>278</v>
      </c>
      <c r="B35" s="7">
        <v>3000</v>
      </c>
    </row>
    <row r="36" spans="1:2" ht="15" thickBot="1">
      <c r="A36" s="6" t="s">
        <v>279</v>
      </c>
      <c r="B36" s="10">
        <v>10</v>
      </c>
    </row>
    <row r="37" spans="1:2" ht="15" thickBot="1">
      <c r="A37" s="6" t="s">
        <v>280</v>
      </c>
      <c r="B37" s="10">
        <v>40</v>
      </c>
    </row>
    <row r="38" spans="1:2" ht="15" thickBot="1">
      <c r="A38" s="6" t="s">
        <v>429</v>
      </c>
      <c r="B38" s="10">
        <v>5</v>
      </c>
    </row>
    <row r="39" spans="1:2" ht="15" thickBot="1">
      <c r="A39" s="6" t="s">
        <v>282</v>
      </c>
      <c r="B39" s="10">
        <v>180</v>
      </c>
    </row>
    <row r="40" spans="1:2" ht="15" thickBot="1">
      <c r="A40" s="6" t="s">
        <v>283</v>
      </c>
      <c r="B40" s="10">
        <v>135</v>
      </c>
    </row>
    <row r="41" spans="1:2" ht="15" thickBot="1">
      <c r="A41" s="6" t="s">
        <v>284</v>
      </c>
      <c r="B41" s="10">
        <v>150</v>
      </c>
    </row>
    <row r="42" spans="1:2" ht="15" thickBot="1">
      <c r="A42" s="8" t="s">
        <v>285</v>
      </c>
      <c r="B42" s="9">
        <v>3520</v>
      </c>
    </row>
    <row r="43" spans="1:2" ht="15" thickBot="1">
      <c r="A43" s="6" t="s">
        <v>286</v>
      </c>
      <c r="B43" s="10">
        <v>100</v>
      </c>
    </row>
    <row r="44" spans="1:2" ht="15" thickBot="1">
      <c r="A44" s="8" t="s">
        <v>287</v>
      </c>
      <c r="B44" s="11">
        <v>100</v>
      </c>
    </row>
    <row r="45" spans="1:2" ht="15" thickBot="1">
      <c r="A45" s="6" t="s">
        <v>288</v>
      </c>
      <c r="B45" s="7">
        <v>1000</v>
      </c>
    </row>
    <row r="46" spans="1:2" ht="15" thickBot="1">
      <c r="A46" s="6"/>
      <c r="B46" s="7"/>
    </row>
    <row r="47" spans="1:2" ht="15" thickBot="1">
      <c r="A47" s="6" t="s">
        <v>289</v>
      </c>
      <c r="B47" s="10">
        <v>550</v>
      </c>
    </row>
    <row r="48" spans="1:2" ht="15" thickBot="1">
      <c r="A48" s="6" t="s">
        <v>290</v>
      </c>
      <c r="B48" s="10">
        <v>450</v>
      </c>
    </row>
    <row r="49" spans="1:2" ht="15" thickBot="1">
      <c r="A49" s="6" t="s">
        <v>291</v>
      </c>
      <c r="B49" s="10">
        <v>670</v>
      </c>
    </row>
    <row r="50" spans="1:2" ht="15" thickBot="1">
      <c r="A50" s="6" t="s">
        <v>292</v>
      </c>
      <c r="B50" s="10">
        <v>500</v>
      </c>
    </row>
    <row r="51" spans="1:2" ht="15" thickBot="1">
      <c r="A51" s="8" t="s">
        <v>293</v>
      </c>
      <c r="B51" s="9">
        <v>3170</v>
      </c>
    </row>
    <row r="52" spans="1:2" ht="15" thickBot="1">
      <c r="A52" s="6" t="s">
        <v>294</v>
      </c>
      <c r="B52" s="7">
        <v>1830</v>
      </c>
    </row>
    <row r="53" spans="1:2" ht="15" thickBot="1">
      <c r="A53" s="8" t="s">
        <v>296</v>
      </c>
      <c r="B53" s="9">
        <v>1830</v>
      </c>
    </row>
    <row r="54" spans="1:2" ht="15" thickBot="1">
      <c r="A54" s="6" t="s">
        <v>297</v>
      </c>
      <c r="B54" s="10">
        <v>20</v>
      </c>
    </row>
    <row r="55" spans="1:2" ht="15" thickBot="1">
      <c r="A55" s="8" t="s">
        <v>298</v>
      </c>
      <c r="B55" s="11">
        <v>20</v>
      </c>
    </row>
    <row r="56" spans="1:2" ht="15" thickBot="1">
      <c r="A56" s="6" t="s">
        <v>435</v>
      </c>
      <c r="B56" s="10">
        <v>10</v>
      </c>
    </row>
    <row r="57" spans="1:2" ht="15" thickBot="1">
      <c r="A57" s="8" t="s">
        <v>299</v>
      </c>
      <c r="B57" s="9">
        <v>8650</v>
      </c>
    </row>
    <row r="58" spans="1:2" ht="15" thickBot="1">
      <c r="A58" s="6" t="s">
        <v>300</v>
      </c>
      <c r="B58" s="10">
        <v>110</v>
      </c>
    </row>
    <row r="59" spans="1:2" ht="15" thickBot="1">
      <c r="A59" s="8" t="s">
        <v>301</v>
      </c>
      <c r="B59" s="11">
        <v>110</v>
      </c>
    </row>
    <row r="60" spans="1:2" ht="15" thickBot="1">
      <c r="A60" s="8" t="s">
        <v>305</v>
      </c>
      <c r="B60" s="11">
        <v>110</v>
      </c>
    </row>
    <row r="61" spans="1:2" ht="15" thickBot="1">
      <c r="A61" s="8" t="s">
        <v>306</v>
      </c>
      <c r="B61" s="9">
        <v>8760</v>
      </c>
    </row>
    <row r="62" ht="15.75">
      <c r="A62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&amp;C11.melléklet                                     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B24"/>
  <sheetViews>
    <sheetView view="pageLayout" workbookViewId="0" topLeftCell="A7">
      <selection activeCell="B4" sqref="B4"/>
    </sheetView>
  </sheetViews>
  <sheetFormatPr defaultColWidth="9.140625" defaultRowHeight="15"/>
  <cols>
    <col min="1" max="1" width="71.140625" style="0" customWidth="1"/>
    <col min="2" max="2" width="15.421875" style="0" customWidth="1"/>
  </cols>
  <sheetData>
    <row r="2" ht="18.75">
      <c r="A2" s="1" t="s">
        <v>459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451</v>
      </c>
      <c r="B8" s="7">
        <v>2250</v>
      </c>
    </row>
    <row r="9" spans="1:2" ht="15" thickBot="1">
      <c r="A9" s="8" t="s">
        <v>366</v>
      </c>
      <c r="B9" s="9">
        <v>2250</v>
      </c>
    </row>
    <row r="10" spans="1:2" ht="15" thickBot="1">
      <c r="A10" s="6" t="s">
        <v>453</v>
      </c>
      <c r="B10" s="10">
        <v>610</v>
      </c>
    </row>
    <row r="11" spans="1:2" ht="15" thickBot="1">
      <c r="A11" s="8" t="s">
        <v>454</v>
      </c>
      <c r="B11" s="11">
        <v>610</v>
      </c>
    </row>
    <row r="12" spans="1:2" ht="15" thickBot="1">
      <c r="A12" s="8" t="s">
        <v>367</v>
      </c>
      <c r="B12" s="9">
        <v>2860</v>
      </c>
    </row>
    <row r="13" ht="15.75">
      <c r="A13" s="2"/>
    </row>
    <row r="15" ht="18.75">
      <c r="A15" s="1" t="s">
        <v>459</v>
      </c>
    </row>
    <row r="16" ht="18.75">
      <c r="A16" s="1"/>
    </row>
    <row r="17" ht="18.75">
      <c r="A17" s="1" t="s">
        <v>276</v>
      </c>
    </row>
    <row r="18" ht="18.75">
      <c r="A18" s="1"/>
    </row>
    <row r="19" ht="32.25" thickBot="1">
      <c r="A19" s="3" t="s">
        <v>370</v>
      </c>
    </row>
    <row r="20" spans="1:2" ht="15" thickBot="1">
      <c r="A20" s="4" t="s">
        <v>253</v>
      </c>
      <c r="B20" s="5" t="s">
        <v>254</v>
      </c>
    </row>
    <row r="21" spans="1:2" ht="15" thickBot="1">
      <c r="A21" s="6" t="s">
        <v>371</v>
      </c>
      <c r="B21" s="7">
        <v>33490</v>
      </c>
    </row>
    <row r="22" spans="1:2" ht="15" thickBot="1">
      <c r="A22" s="8" t="s">
        <v>372</v>
      </c>
      <c r="B22" s="9">
        <v>33490</v>
      </c>
    </row>
    <row r="23" spans="1:2" ht="15" thickBot="1">
      <c r="A23" s="8" t="s">
        <v>384</v>
      </c>
      <c r="B23" s="9">
        <v>33490</v>
      </c>
    </row>
    <row r="24" ht="15.75">
      <c r="A24" s="2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 xml:space="preserve">&amp;C12.melléklet                                &amp;P/&amp;N
 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B67"/>
  <sheetViews>
    <sheetView view="pageLayout" workbookViewId="0" topLeftCell="A10">
      <selection activeCell="B89" sqref="B89"/>
    </sheetView>
  </sheetViews>
  <sheetFormatPr defaultColWidth="9.140625" defaultRowHeight="15"/>
  <cols>
    <col min="1" max="1" width="74.8515625" style="0" customWidth="1"/>
    <col min="2" max="2" width="15.8515625" style="0" customWidth="1"/>
  </cols>
  <sheetData>
    <row r="2" ht="18.75">
      <c r="A2" s="1" t="s">
        <v>460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252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255</v>
      </c>
      <c r="B8" s="7">
        <v>50580</v>
      </c>
    </row>
    <row r="9" spans="1:2" ht="15" thickBot="1">
      <c r="A9" s="6" t="s">
        <v>256</v>
      </c>
      <c r="B9" s="7">
        <v>1030</v>
      </c>
    </row>
    <row r="10" spans="1:2" ht="15" thickBot="1">
      <c r="A10" s="8" t="s">
        <v>257</v>
      </c>
      <c r="B10" s="9">
        <v>51610</v>
      </c>
    </row>
    <row r="11" spans="1:2" ht="15" thickBot="1">
      <c r="A11" s="6" t="s">
        <v>419</v>
      </c>
      <c r="B11" s="7">
        <v>2960</v>
      </c>
    </row>
    <row r="12" spans="1:2" ht="15" thickBot="1">
      <c r="A12" s="8" t="s">
        <v>258</v>
      </c>
      <c r="B12" s="9">
        <v>54570</v>
      </c>
    </row>
    <row r="13" spans="1:2" ht="15" thickBot="1">
      <c r="A13" s="6" t="s">
        <v>421</v>
      </c>
      <c r="B13" s="10">
        <v>900</v>
      </c>
    </row>
    <row r="14" spans="1:2" ht="15" thickBot="1">
      <c r="A14" s="6" t="s">
        <v>259</v>
      </c>
      <c r="B14" s="7">
        <v>1260</v>
      </c>
    </row>
    <row r="15" spans="1:2" ht="15" thickBot="1">
      <c r="A15" s="8" t="s">
        <v>260</v>
      </c>
      <c r="B15" s="9">
        <v>2160</v>
      </c>
    </row>
    <row r="16" spans="1:2" ht="15" thickBot="1">
      <c r="A16" s="8" t="s">
        <v>261</v>
      </c>
      <c r="B16" s="9">
        <v>2160</v>
      </c>
    </row>
    <row r="17" spans="1:2" ht="15" thickBot="1">
      <c r="A17" s="6" t="s">
        <v>262</v>
      </c>
      <c r="B17" s="7">
        <v>2435</v>
      </c>
    </row>
    <row r="18" spans="1:2" ht="15" thickBot="1">
      <c r="A18" s="6" t="s">
        <v>422</v>
      </c>
      <c r="B18" s="10">
        <v>126</v>
      </c>
    </row>
    <row r="19" spans="1:2" ht="15" thickBot="1">
      <c r="A19" s="8" t="s">
        <v>263</v>
      </c>
      <c r="B19" s="9">
        <v>2561</v>
      </c>
    </row>
    <row r="20" spans="1:2" ht="15" thickBot="1">
      <c r="A20" s="8" t="s">
        <v>264</v>
      </c>
      <c r="B20" s="9">
        <v>2561</v>
      </c>
    </row>
    <row r="21" spans="1:2" ht="15" thickBot="1">
      <c r="A21" s="6" t="s">
        <v>265</v>
      </c>
      <c r="B21" s="10">
        <v>340</v>
      </c>
    </row>
    <row r="22" spans="1:2" ht="15" thickBot="1">
      <c r="A22" s="6" t="s">
        <v>266</v>
      </c>
      <c r="B22" s="7">
        <v>1080</v>
      </c>
    </row>
    <row r="23" spans="1:2" ht="15" thickBot="1">
      <c r="A23" s="6" t="s">
        <v>267</v>
      </c>
      <c r="B23" s="10">
        <v>30</v>
      </c>
    </row>
    <row r="24" spans="1:2" ht="15" thickBot="1">
      <c r="A24" s="8" t="s">
        <v>268</v>
      </c>
      <c r="B24" s="9">
        <v>1450</v>
      </c>
    </row>
    <row r="25" spans="1:2" ht="15" thickBot="1">
      <c r="A25" s="8" t="s">
        <v>269</v>
      </c>
      <c r="B25" s="9">
        <v>1450</v>
      </c>
    </row>
    <row r="26" spans="1:2" ht="15" thickBot="1">
      <c r="A26" s="8" t="s">
        <v>270</v>
      </c>
      <c r="B26" s="9">
        <v>6171</v>
      </c>
    </row>
    <row r="27" spans="1:2" ht="15" thickBot="1">
      <c r="A27" s="8" t="s">
        <v>271</v>
      </c>
      <c r="B27" s="9">
        <v>6171</v>
      </c>
    </row>
    <row r="28" spans="1:2" ht="15" thickBot="1">
      <c r="A28" s="8" t="s">
        <v>272</v>
      </c>
      <c r="B28" s="9">
        <v>60741</v>
      </c>
    </row>
    <row r="29" spans="1:2" ht="15" thickBot="1">
      <c r="A29" s="6" t="s">
        <v>273</v>
      </c>
      <c r="B29" s="7">
        <v>16070</v>
      </c>
    </row>
    <row r="30" spans="1:2" ht="15" thickBot="1">
      <c r="A30" s="6" t="s">
        <v>274</v>
      </c>
      <c r="B30" s="10">
        <v>108</v>
      </c>
    </row>
    <row r="31" spans="1:2" ht="15" thickBot="1">
      <c r="A31" s="6" t="s">
        <v>427</v>
      </c>
      <c r="B31" s="10">
        <v>80</v>
      </c>
    </row>
    <row r="32" spans="1:2" ht="15" thickBot="1">
      <c r="A32" s="8" t="s">
        <v>275</v>
      </c>
      <c r="B32" s="9">
        <v>16258</v>
      </c>
    </row>
    <row r="33" ht="15.75">
      <c r="A33" s="2"/>
    </row>
    <row r="35" ht="18.75">
      <c r="A35" s="1" t="s">
        <v>460</v>
      </c>
    </row>
    <row r="36" ht="18.75">
      <c r="A36" s="1"/>
    </row>
    <row r="37" ht="18.75">
      <c r="A37" s="1" t="s">
        <v>276</v>
      </c>
    </row>
    <row r="38" ht="18.75">
      <c r="A38" s="1"/>
    </row>
    <row r="39" ht="16.5" thickBot="1">
      <c r="A39" s="3" t="s">
        <v>277</v>
      </c>
    </row>
    <row r="40" spans="1:2" ht="15" thickBot="1">
      <c r="A40" s="4" t="s">
        <v>253</v>
      </c>
      <c r="B40" s="5" t="s">
        <v>254</v>
      </c>
    </row>
    <row r="41" spans="1:2" ht="15" thickBot="1">
      <c r="A41" s="6" t="s">
        <v>279</v>
      </c>
      <c r="B41" s="10">
        <v>15</v>
      </c>
    </row>
    <row r="42" spans="1:2" ht="15" thickBot="1">
      <c r="A42" s="6" t="s">
        <v>280</v>
      </c>
      <c r="B42" s="10">
        <v>310</v>
      </c>
    </row>
    <row r="43" spans="1:2" ht="15" thickBot="1">
      <c r="A43" s="6" t="s">
        <v>281</v>
      </c>
      <c r="B43" s="10">
        <v>100</v>
      </c>
    </row>
    <row r="44" spans="1:2" ht="15" thickBot="1">
      <c r="A44" s="6"/>
      <c r="B44" s="10"/>
    </row>
    <row r="45" spans="1:2" ht="15" thickBot="1">
      <c r="A45" s="6" t="s">
        <v>282</v>
      </c>
      <c r="B45" s="7">
        <v>1400</v>
      </c>
    </row>
    <row r="46" spans="1:2" ht="15" thickBot="1">
      <c r="A46" s="6" t="s">
        <v>283</v>
      </c>
      <c r="B46" s="10">
        <v>260</v>
      </c>
    </row>
    <row r="47" spans="1:2" ht="15" thickBot="1">
      <c r="A47" s="6" t="s">
        <v>284</v>
      </c>
      <c r="B47" s="10">
        <v>100</v>
      </c>
    </row>
    <row r="48" spans="1:2" ht="15" thickBot="1">
      <c r="A48" s="8" t="s">
        <v>285</v>
      </c>
      <c r="B48" s="9">
        <v>2185</v>
      </c>
    </row>
    <row r="49" spans="1:2" ht="15" thickBot="1">
      <c r="A49" s="6" t="s">
        <v>286</v>
      </c>
      <c r="B49" s="10">
        <v>150</v>
      </c>
    </row>
    <row r="50" spans="1:2" ht="15" thickBot="1">
      <c r="A50" s="8" t="s">
        <v>287</v>
      </c>
      <c r="B50" s="11">
        <v>150</v>
      </c>
    </row>
    <row r="51" spans="1:2" ht="15" thickBot="1">
      <c r="A51" s="6" t="s">
        <v>445</v>
      </c>
      <c r="B51" s="7">
        <v>21200</v>
      </c>
    </row>
    <row r="52" spans="1:2" ht="15" thickBot="1">
      <c r="A52" s="6" t="s">
        <v>288</v>
      </c>
      <c r="B52" s="7">
        <v>4500</v>
      </c>
    </row>
    <row r="53" spans="1:2" ht="15" thickBot="1">
      <c r="A53" s="6" t="s">
        <v>289</v>
      </c>
      <c r="B53" s="10">
        <v>600</v>
      </c>
    </row>
    <row r="54" spans="1:2" ht="15" thickBot="1">
      <c r="A54" s="6" t="s">
        <v>290</v>
      </c>
      <c r="B54" s="10">
        <v>700</v>
      </c>
    </row>
    <row r="55" spans="1:2" ht="15" thickBot="1">
      <c r="A55" s="6" t="s">
        <v>291</v>
      </c>
      <c r="B55" s="10">
        <v>50</v>
      </c>
    </row>
    <row r="56" spans="1:2" ht="15" thickBot="1">
      <c r="A56" s="6" t="s">
        <v>292</v>
      </c>
      <c r="B56" s="7">
        <v>1000</v>
      </c>
    </row>
    <row r="57" spans="1:2" ht="15" thickBot="1">
      <c r="A57" s="6" t="s">
        <v>446</v>
      </c>
      <c r="B57" s="10">
        <v>50</v>
      </c>
    </row>
    <row r="58" spans="1:2" ht="15" thickBot="1">
      <c r="A58" s="8" t="s">
        <v>293</v>
      </c>
      <c r="B58" s="9">
        <v>28100</v>
      </c>
    </row>
    <row r="59" spans="1:2" ht="15" thickBot="1">
      <c r="A59" s="6" t="s">
        <v>294</v>
      </c>
      <c r="B59" s="7">
        <v>8165</v>
      </c>
    </row>
    <row r="60" spans="1:2" ht="15" thickBot="1">
      <c r="A60" s="8" t="s">
        <v>296</v>
      </c>
      <c r="B60" s="9">
        <v>8165</v>
      </c>
    </row>
    <row r="61" spans="1:2" ht="15" thickBot="1">
      <c r="A61" s="8" t="s">
        <v>299</v>
      </c>
      <c r="B61" s="9">
        <v>38600</v>
      </c>
    </row>
    <row r="62" spans="1:2" ht="15" thickBot="1">
      <c r="A62" s="6" t="s">
        <v>300</v>
      </c>
      <c r="B62" s="10">
        <v>227</v>
      </c>
    </row>
    <row r="63" spans="1:2" ht="15" thickBot="1">
      <c r="A63" s="6" t="s">
        <v>436</v>
      </c>
      <c r="B63" s="7">
        <v>1450</v>
      </c>
    </row>
    <row r="64" spans="1:2" ht="15" thickBot="1">
      <c r="A64" s="8" t="s">
        <v>301</v>
      </c>
      <c r="B64" s="9">
        <v>1677</v>
      </c>
    </row>
    <row r="65" spans="1:2" ht="15" thickBot="1">
      <c r="A65" s="8" t="s">
        <v>305</v>
      </c>
      <c r="B65" s="9">
        <v>1677</v>
      </c>
    </row>
    <row r="66" spans="1:2" ht="15" thickBot="1">
      <c r="A66" s="8" t="s">
        <v>306</v>
      </c>
      <c r="B66" s="9">
        <v>40277</v>
      </c>
    </row>
    <row r="67" ht="15.75">
      <c r="A67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&amp;C13.melléklet&amp;R&amp;P/&amp;N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B26"/>
  <sheetViews>
    <sheetView view="pageLayout" workbookViewId="0" topLeftCell="A1">
      <selection activeCell="B2" sqref="B2"/>
    </sheetView>
  </sheetViews>
  <sheetFormatPr defaultColWidth="9.140625" defaultRowHeight="15"/>
  <cols>
    <col min="1" max="1" width="75.7109375" style="0" customWidth="1"/>
    <col min="2" max="2" width="14.28125" style="0" customWidth="1"/>
  </cols>
  <sheetData>
    <row r="2" ht="18.75">
      <c r="A2" s="1" t="s">
        <v>460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450</v>
      </c>
      <c r="B8" s="10">
        <v>50</v>
      </c>
    </row>
    <row r="9" spans="1:2" ht="15" thickBot="1">
      <c r="A9" s="6" t="s">
        <v>451</v>
      </c>
      <c r="B9" s="7">
        <v>9690</v>
      </c>
    </row>
    <row r="10" spans="1:2" ht="15" thickBot="1">
      <c r="A10" s="8" t="s">
        <v>366</v>
      </c>
      <c r="B10" s="9">
        <v>9740</v>
      </c>
    </row>
    <row r="11" spans="1:2" ht="15" thickBot="1">
      <c r="A11" s="6" t="s">
        <v>457</v>
      </c>
      <c r="B11" s="7">
        <v>1600</v>
      </c>
    </row>
    <row r="12" spans="1:2" ht="15" thickBot="1">
      <c r="A12" s="6" t="s">
        <v>453</v>
      </c>
      <c r="B12" s="7">
        <v>2610</v>
      </c>
    </row>
    <row r="13" spans="1:2" ht="15" thickBot="1">
      <c r="A13" s="8" t="s">
        <v>454</v>
      </c>
      <c r="B13" s="9">
        <v>4210</v>
      </c>
    </row>
    <row r="14" spans="1:2" ht="15" thickBot="1">
      <c r="A14" s="8" t="s">
        <v>367</v>
      </c>
      <c r="B14" s="9">
        <v>13950</v>
      </c>
    </row>
    <row r="15" ht="15.75">
      <c r="A15" s="2"/>
    </row>
    <row r="17" ht="18.75">
      <c r="A17" s="1" t="s">
        <v>460</v>
      </c>
    </row>
    <row r="18" ht="18.75">
      <c r="A18" s="1"/>
    </row>
    <row r="19" ht="18.75">
      <c r="A19" s="1" t="s">
        <v>345</v>
      </c>
    </row>
    <row r="20" ht="18.75">
      <c r="A20" s="1"/>
    </row>
    <row r="21" ht="16.5" thickBot="1">
      <c r="A21" s="3" t="s">
        <v>370</v>
      </c>
    </row>
    <row r="22" spans="1:2" ht="15" thickBot="1">
      <c r="A22" s="4" t="s">
        <v>253</v>
      </c>
      <c r="B22" s="5" t="s">
        <v>254</v>
      </c>
    </row>
    <row r="23" spans="1:2" ht="15" thickBot="1">
      <c r="A23" s="6" t="s">
        <v>371</v>
      </c>
      <c r="B23" s="7">
        <v>103326</v>
      </c>
    </row>
    <row r="24" spans="1:2" ht="15" thickBot="1">
      <c r="A24" s="8" t="s">
        <v>372</v>
      </c>
      <c r="B24" s="9">
        <v>103326</v>
      </c>
    </row>
    <row r="25" spans="1:2" ht="15" thickBot="1">
      <c r="A25" s="8" t="s">
        <v>384</v>
      </c>
      <c r="B25" s="9">
        <v>103326</v>
      </c>
    </row>
    <row r="26" ht="15.75">
      <c r="A26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&amp;C14.melléklet                                  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B70"/>
  <sheetViews>
    <sheetView view="pageLayout" workbookViewId="0" topLeftCell="A28">
      <selection activeCell="B3" sqref="B3"/>
    </sheetView>
  </sheetViews>
  <sheetFormatPr defaultColWidth="9.140625" defaultRowHeight="15"/>
  <cols>
    <col min="1" max="1" width="74.8515625" style="0" customWidth="1"/>
    <col min="2" max="2" width="12.140625" style="0" customWidth="1"/>
  </cols>
  <sheetData>
    <row r="2" ht="18.75">
      <c r="A2" s="1" t="s">
        <v>461</v>
      </c>
    </row>
    <row r="3" ht="18.75">
      <c r="A3" s="1"/>
    </row>
    <row r="4" ht="18.75">
      <c r="A4" s="1" t="s">
        <v>345</v>
      </c>
    </row>
    <row r="5" ht="18.75">
      <c r="A5" s="1"/>
    </row>
    <row r="6" ht="16.5" thickBot="1">
      <c r="A6" s="3" t="s">
        <v>252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255</v>
      </c>
      <c r="B8" s="7">
        <v>42400</v>
      </c>
    </row>
    <row r="9" spans="1:2" ht="15" thickBot="1">
      <c r="A9" s="6" t="s">
        <v>256</v>
      </c>
      <c r="B9" s="10">
        <v>920</v>
      </c>
    </row>
    <row r="10" spans="1:2" ht="15" thickBot="1">
      <c r="A10" s="8" t="s">
        <v>257</v>
      </c>
      <c r="B10" s="9">
        <v>43320</v>
      </c>
    </row>
    <row r="11" spans="1:2" ht="15" thickBot="1">
      <c r="A11" s="6" t="s">
        <v>419</v>
      </c>
      <c r="B11" s="7">
        <v>1050</v>
      </c>
    </row>
    <row r="12" spans="1:2" ht="15" thickBot="1">
      <c r="A12" s="8" t="s">
        <v>258</v>
      </c>
      <c r="B12" s="9">
        <v>44370</v>
      </c>
    </row>
    <row r="13" spans="1:2" ht="15" thickBot="1">
      <c r="A13" s="6" t="s">
        <v>421</v>
      </c>
      <c r="B13" s="10">
        <v>700</v>
      </c>
    </row>
    <row r="14" spans="1:2" ht="15" thickBot="1">
      <c r="A14" s="6" t="s">
        <v>259</v>
      </c>
      <c r="B14" s="7">
        <v>1104</v>
      </c>
    </row>
    <row r="15" spans="1:2" ht="15" thickBot="1">
      <c r="A15" s="8" t="s">
        <v>260</v>
      </c>
      <c r="B15" s="9">
        <v>1804</v>
      </c>
    </row>
    <row r="16" spans="1:2" ht="15" thickBot="1">
      <c r="A16" s="8" t="s">
        <v>261</v>
      </c>
      <c r="B16" s="9">
        <v>1804</v>
      </c>
    </row>
    <row r="17" spans="1:2" ht="15" thickBot="1">
      <c r="A17" s="6" t="s">
        <v>262</v>
      </c>
      <c r="B17" s="7">
        <v>1344</v>
      </c>
    </row>
    <row r="18" spans="1:2" ht="15" thickBot="1">
      <c r="A18" s="6" t="s">
        <v>422</v>
      </c>
      <c r="B18" s="10">
        <v>110</v>
      </c>
    </row>
    <row r="19" spans="1:2" ht="15" thickBot="1">
      <c r="A19" s="8" t="s">
        <v>263</v>
      </c>
      <c r="B19" s="9">
        <v>1454</v>
      </c>
    </row>
    <row r="20" spans="1:2" ht="15" thickBot="1">
      <c r="A20" s="8" t="s">
        <v>264</v>
      </c>
      <c r="B20" s="9">
        <v>1454</v>
      </c>
    </row>
    <row r="21" spans="1:2" ht="15" thickBot="1">
      <c r="A21" s="6" t="s">
        <v>265</v>
      </c>
      <c r="B21" s="7">
        <v>1170</v>
      </c>
    </row>
    <row r="22" spans="1:2" ht="15" thickBot="1">
      <c r="A22" s="6" t="s">
        <v>266</v>
      </c>
      <c r="B22" s="10">
        <v>955</v>
      </c>
    </row>
    <row r="23" spans="1:2" ht="15" thickBot="1">
      <c r="A23" s="8" t="s">
        <v>268</v>
      </c>
      <c r="B23" s="9">
        <v>2125</v>
      </c>
    </row>
    <row r="24" spans="1:2" ht="15" thickBot="1">
      <c r="A24" s="8" t="s">
        <v>269</v>
      </c>
      <c r="B24" s="9">
        <v>2125</v>
      </c>
    </row>
    <row r="25" spans="1:2" ht="15" thickBot="1">
      <c r="A25" s="8" t="s">
        <v>270</v>
      </c>
      <c r="B25" s="9">
        <v>5383</v>
      </c>
    </row>
    <row r="26" spans="1:2" ht="15" thickBot="1">
      <c r="A26" s="8" t="s">
        <v>271</v>
      </c>
      <c r="B26" s="9">
        <v>5383</v>
      </c>
    </row>
    <row r="27" spans="1:2" ht="15" thickBot="1">
      <c r="A27" s="6" t="s">
        <v>425</v>
      </c>
      <c r="B27" s="7">
        <v>1290</v>
      </c>
    </row>
    <row r="28" spans="1:2" ht="15" thickBot="1">
      <c r="A28" s="8" t="s">
        <v>426</v>
      </c>
      <c r="B28" s="9">
        <v>1290</v>
      </c>
    </row>
    <row r="29" spans="1:2" ht="15" thickBot="1">
      <c r="A29" s="8" t="s">
        <v>272</v>
      </c>
      <c r="B29" s="9">
        <v>51043</v>
      </c>
    </row>
    <row r="30" spans="1:2" ht="15" thickBot="1">
      <c r="A30" s="6" t="s">
        <v>273</v>
      </c>
      <c r="B30" s="7">
        <v>13255</v>
      </c>
    </row>
    <row r="31" spans="1:2" ht="15" thickBot="1">
      <c r="A31" s="6" t="s">
        <v>274</v>
      </c>
      <c r="B31" s="10">
        <v>95</v>
      </c>
    </row>
    <row r="32" spans="1:2" ht="15" thickBot="1">
      <c r="A32" s="8" t="s">
        <v>275</v>
      </c>
      <c r="B32" s="9">
        <v>13350</v>
      </c>
    </row>
    <row r="33" ht="15.75">
      <c r="A33" s="2"/>
    </row>
    <row r="35" ht="18.75">
      <c r="A35" s="1" t="s">
        <v>461</v>
      </c>
    </row>
    <row r="36" ht="18.75">
      <c r="A36" s="1"/>
    </row>
    <row r="37" ht="18.75">
      <c r="A37" s="1" t="s">
        <v>345</v>
      </c>
    </row>
    <row r="38" ht="18.75">
      <c r="A38" s="1"/>
    </row>
    <row r="39" ht="18.75">
      <c r="A39" s="1"/>
    </row>
    <row r="40" ht="16.5" thickBot="1">
      <c r="A40" s="3" t="s">
        <v>277</v>
      </c>
    </row>
    <row r="41" spans="1:2" ht="15" thickBot="1">
      <c r="A41" s="4" t="s">
        <v>253</v>
      </c>
      <c r="B41" s="5" t="s">
        <v>254</v>
      </c>
    </row>
    <row r="42" spans="1:2" ht="15" thickBot="1">
      <c r="A42" s="6" t="s">
        <v>279</v>
      </c>
      <c r="B42" s="10">
        <v>15</v>
      </c>
    </row>
    <row r="43" spans="1:2" ht="15" thickBot="1">
      <c r="A43" s="6" t="s">
        <v>280</v>
      </c>
      <c r="B43" s="10">
        <v>330</v>
      </c>
    </row>
    <row r="44" spans="1:2" ht="15" thickBot="1">
      <c r="A44" s="6"/>
      <c r="B44" s="10"/>
    </row>
    <row r="45" spans="1:2" ht="15" thickBot="1">
      <c r="A45" s="6" t="s">
        <v>281</v>
      </c>
      <c r="B45" s="10">
        <v>100</v>
      </c>
    </row>
    <row r="46" spans="1:2" ht="15" thickBot="1">
      <c r="A46" s="6" t="s">
        <v>282</v>
      </c>
      <c r="B46" s="10">
        <v>770</v>
      </c>
    </row>
    <row r="47" spans="1:2" ht="15" thickBot="1">
      <c r="A47" s="6" t="s">
        <v>283</v>
      </c>
      <c r="B47" s="10">
        <v>275</v>
      </c>
    </row>
    <row r="48" spans="1:2" ht="15" thickBot="1">
      <c r="A48" s="6" t="s">
        <v>284</v>
      </c>
      <c r="B48" s="10">
        <v>50</v>
      </c>
    </row>
    <row r="49" spans="1:2" ht="15" thickBot="1">
      <c r="A49" s="8" t="s">
        <v>285</v>
      </c>
      <c r="B49" s="9">
        <v>1540</v>
      </c>
    </row>
    <row r="50" spans="1:2" ht="15" thickBot="1">
      <c r="A50" s="6" t="s">
        <v>286</v>
      </c>
      <c r="B50" s="10">
        <v>150</v>
      </c>
    </row>
    <row r="51" spans="1:2" ht="15" thickBot="1">
      <c r="A51" s="6" t="s">
        <v>432</v>
      </c>
      <c r="B51" s="10">
        <v>30</v>
      </c>
    </row>
    <row r="52" spans="1:2" ht="15" thickBot="1">
      <c r="A52" s="8" t="s">
        <v>287</v>
      </c>
      <c r="B52" s="11">
        <v>180</v>
      </c>
    </row>
    <row r="53" spans="1:2" ht="15" thickBot="1">
      <c r="A53" s="6" t="s">
        <v>445</v>
      </c>
      <c r="B53" s="7">
        <v>18710</v>
      </c>
    </row>
    <row r="54" spans="1:2" ht="15" thickBot="1">
      <c r="A54" s="6" t="s">
        <v>288</v>
      </c>
      <c r="B54" s="7">
        <v>3500</v>
      </c>
    </row>
    <row r="55" spans="1:2" ht="15" thickBot="1">
      <c r="A55" s="6" t="s">
        <v>289</v>
      </c>
      <c r="B55" s="10">
        <v>600</v>
      </c>
    </row>
    <row r="56" spans="1:2" ht="15" thickBot="1">
      <c r="A56" s="6" t="s">
        <v>290</v>
      </c>
      <c r="B56" s="10">
        <v>700</v>
      </c>
    </row>
    <row r="57" spans="1:2" ht="15" thickBot="1">
      <c r="A57" s="6" t="s">
        <v>291</v>
      </c>
      <c r="B57" s="10">
        <v>150</v>
      </c>
    </row>
    <row r="58" spans="1:2" ht="15" thickBot="1">
      <c r="A58" s="6" t="s">
        <v>292</v>
      </c>
      <c r="B58" s="10">
        <v>600</v>
      </c>
    </row>
    <row r="59" spans="1:2" ht="15" thickBot="1">
      <c r="A59" s="6" t="s">
        <v>446</v>
      </c>
      <c r="B59" s="10">
        <v>50</v>
      </c>
    </row>
    <row r="60" spans="1:2" ht="15" thickBot="1">
      <c r="A60" s="8" t="s">
        <v>293</v>
      </c>
      <c r="B60" s="9">
        <v>24310</v>
      </c>
    </row>
    <row r="61" spans="1:2" ht="15" thickBot="1">
      <c r="A61" s="6" t="s">
        <v>294</v>
      </c>
      <c r="B61" s="7">
        <v>7040</v>
      </c>
    </row>
    <row r="62" spans="1:2" ht="15" thickBot="1">
      <c r="A62" s="8" t="s">
        <v>296</v>
      </c>
      <c r="B62" s="9">
        <v>7040</v>
      </c>
    </row>
    <row r="63" spans="1:2" ht="15" thickBot="1">
      <c r="A63" s="6" t="s">
        <v>435</v>
      </c>
      <c r="B63" s="10">
        <v>50</v>
      </c>
    </row>
    <row r="64" spans="1:2" ht="15" thickBot="1">
      <c r="A64" s="8" t="s">
        <v>299</v>
      </c>
      <c r="B64" s="9">
        <v>33120</v>
      </c>
    </row>
    <row r="65" spans="1:2" ht="15" thickBot="1">
      <c r="A65" s="6" t="s">
        <v>300</v>
      </c>
      <c r="B65" s="10">
        <v>200</v>
      </c>
    </row>
    <row r="66" spans="1:2" ht="15" thickBot="1">
      <c r="A66" s="6" t="s">
        <v>436</v>
      </c>
      <c r="B66" s="7">
        <v>1450</v>
      </c>
    </row>
    <row r="67" spans="1:2" ht="15" thickBot="1">
      <c r="A67" s="8" t="s">
        <v>301</v>
      </c>
      <c r="B67" s="9">
        <v>1650</v>
      </c>
    </row>
    <row r="68" spans="1:2" ht="15" thickBot="1">
      <c r="A68" s="8" t="s">
        <v>305</v>
      </c>
      <c r="B68" s="9">
        <v>1650</v>
      </c>
    </row>
    <row r="69" spans="1:2" ht="15" thickBot="1">
      <c r="A69" s="8" t="s">
        <v>306</v>
      </c>
      <c r="B69" s="9">
        <v>34770</v>
      </c>
    </row>
    <row r="70" ht="15.75">
      <c r="A70" s="2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&amp;C15.melléklet                                  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B25"/>
  <sheetViews>
    <sheetView view="pageLayout" workbookViewId="0" topLeftCell="A10">
      <selection activeCell="B2" sqref="B2"/>
    </sheetView>
  </sheetViews>
  <sheetFormatPr defaultColWidth="9.140625" defaultRowHeight="15"/>
  <cols>
    <col min="1" max="1" width="72.57421875" style="0" customWidth="1"/>
    <col min="2" max="2" width="14.7109375" style="0" customWidth="1"/>
  </cols>
  <sheetData>
    <row r="2" ht="18.75">
      <c r="A2" s="1" t="s">
        <v>461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451</v>
      </c>
      <c r="B8" s="7">
        <v>7450</v>
      </c>
    </row>
    <row r="9" spans="1:2" ht="15" thickBot="1">
      <c r="A9" s="8" t="s">
        <v>366</v>
      </c>
      <c r="B9" s="9">
        <v>7450</v>
      </c>
    </row>
    <row r="10" spans="1:2" ht="15" thickBot="1">
      <c r="A10" s="6" t="s">
        <v>457</v>
      </c>
      <c r="B10" s="7">
        <v>1400</v>
      </c>
    </row>
    <row r="11" spans="1:2" ht="15" thickBot="1">
      <c r="A11" s="6" t="s">
        <v>453</v>
      </c>
      <c r="B11" s="7">
        <v>2010</v>
      </c>
    </row>
    <row r="12" spans="1:2" ht="15" thickBot="1">
      <c r="A12" s="8" t="s">
        <v>454</v>
      </c>
      <c r="B12" s="9">
        <v>3410</v>
      </c>
    </row>
    <row r="13" spans="1:2" ht="15" thickBot="1">
      <c r="A13" s="8" t="s">
        <v>367</v>
      </c>
      <c r="B13" s="9">
        <v>10860</v>
      </c>
    </row>
    <row r="14" ht="15.75">
      <c r="A14" s="2"/>
    </row>
    <row r="16" ht="18.75">
      <c r="A16" s="1" t="s">
        <v>461</v>
      </c>
    </row>
    <row r="17" ht="18.75">
      <c r="A17" s="1"/>
    </row>
    <row r="18" ht="18.75">
      <c r="A18" s="1" t="s">
        <v>276</v>
      </c>
    </row>
    <row r="19" ht="18.75">
      <c r="A19" s="1"/>
    </row>
    <row r="20" ht="32.25" thickBot="1">
      <c r="A20" s="3" t="s">
        <v>370</v>
      </c>
    </row>
    <row r="21" spans="1:2" ht="15" thickBot="1">
      <c r="A21" s="4" t="s">
        <v>253</v>
      </c>
      <c r="B21" s="5" t="s">
        <v>254</v>
      </c>
    </row>
    <row r="22" spans="1:2" ht="15" thickBot="1">
      <c r="A22" s="6" t="s">
        <v>371</v>
      </c>
      <c r="B22" s="7">
        <v>88303</v>
      </c>
    </row>
    <row r="23" spans="1:2" ht="15" thickBot="1">
      <c r="A23" s="8" t="s">
        <v>372</v>
      </c>
      <c r="B23" s="9">
        <v>88303</v>
      </c>
    </row>
    <row r="24" spans="1:2" ht="15" thickBot="1">
      <c r="A24" s="8" t="s">
        <v>384</v>
      </c>
      <c r="B24" s="9">
        <v>88303</v>
      </c>
    </row>
    <row r="25" ht="15.75">
      <c r="A25" s="2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&amp;C16..melléklet                            &amp;P/&amp;N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B61"/>
  <sheetViews>
    <sheetView view="pageLayout" workbookViewId="0" topLeftCell="A1">
      <selection activeCell="A63" sqref="A63"/>
    </sheetView>
  </sheetViews>
  <sheetFormatPr defaultColWidth="9.140625" defaultRowHeight="15"/>
  <cols>
    <col min="1" max="1" width="73.7109375" style="0" customWidth="1"/>
    <col min="2" max="2" width="17.7109375" style="0" customWidth="1"/>
  </cols>
  <sheetData>
    <row r="2" ht="18.75">
      <c r="A2" s="1" t="s">
        <v>462</v>
      </c>
    </row>
    <row r="3" ht="18.75">
      <c r="A3" s="1"/>
    </row>
    <row r="4" ht="18.75">
      <c r="A4" s="1" t="s">
        <v>276</v>
      </c>
    </row>
    <row r="5" ht="18.75">
      <c r="A5" s="1"/>
    </row>
    <row r="6" ht="32.25" thickBot="1">
      <c r="A6" s="55" t="s">
        <v>252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255</v>
      </c>
      <c r="B8" s="7">
        <v>9915</v>
      </c>
    </row>
    <row r="9" spans="1:2" ht="15" thickBot="1">
      <c r="A9" s="6" t="s">
        <v>418</v>
      </c>
      <c r="B9" s="10">
        <v>360</v>
      </c>
    </row>
    <row r="10" spans="1:2" ht="15" thickBot="1">
      <c r="A10" s="6" t="s">
        <v>256</v>
      </c>
      <c r="B10" s="10">
        <v>660</v>
      </c>
    </row>
    <row r="11" spans="1:2" ht="15" thickBot="1">
      <c r="A11" s="8" t="s">
        <v>257</v>
      </c>
      <c r="B11" s="9">
        <v>10935</v>
      </c>
    </row>
    <row r="12" spans="1:2" ht="15" thickBot="1">
      <c r="A12" s="8" t="s">
        <v>258</v>
      </c>
      <c r="B12" s="9">
        <v>10935</v>
      </c>
    </row>
    <row r="13" spans="1:2" ht="15" thickBot="1">
      <c r="A13" s="6" t="s">
        <v>262</v>
      </c>
      <c r="B13" s="7">
        <v>1220</v>
      </c>
    </row>
    <row r="14" spans="1:2" ht="15" thickBot="1">
      <c r="A14" s="8" t="s">
        <v>263</v>
      </c>
      <c r="B14" s="9">
        <v>1220</v>
      </c>
    </row>
    <row r="15" spans="1:2" ht="15" thickBot="1">
      <c r="A15" s="8" t="s">
        <v>264</v>
      </c>
      <c r="B15" s="9">
        <v>1220</v>
      </c>
    </row>
    <row r="16" spans="1:2" ht="15" thickBot="1">
      <c r="A16" s="6" t="s">
        <v>265</v>
      </c>
      <c r="B16" s="10">
        <v>140</v>
      </c>
    </row>
    <row r="17" spans="1:2" ht="15" thickBot="1">
      <c r="A17" s="6" t="s">
        <v>266</v>
      </c>
      <c r="B17" s="10">
        <v>144</v>
      </c>
    </row>
    <row r="18" spans="1:2" ht="15" thickBot="1">
      <c r="A18" s="8" t="s">
        <v>245</v>
      </c>
      <c r="B18" s="11">
        <v>284</v>
      </c>
    </row>
    <row r="19" spans="1:2" ht="15" thickBot="1">
      <c r="A19" s="8" t="s">
        <v>269</v>
      </c>
      <c r="B19" s="11">
        <v>284</v>
      </c>
    </row>
    <row r="20" spans="1:2" ht="15" thickBot="1">
      <c r="A20" s="8" t="s">
        <v>270</v>
      </c>
      <c r="B20" s="9">
        <v>1504</v>
      </c>
    </row>
    <row r="21" spans="1:2" ht="15" thickBot="1">
      <c r="A21" s="8" t="s">
        <v>271</v>
      </c>
      <c r="B21" s="9">
        <v>1504</v>
      </c>
    </row>
    <row r="22" spans="1:2" ht="15" thickBot="1">
      <c r="A22" s="8" t="s">
        <v>272</v>
      </c>
      <c r="B22" s="9">
        <v>12439</v>
      </c>
    </row>
    <row r="23" spans="1:2" ht="15" thickBot="1">
      <c r="A23" s="6" t="s">
        <v>273</v>
      </c>
      <c r="B23" s="7">
        <v>3285</v>
      </c>
    </row>
    <row r="24" spans="1:2" ht="15" thickBot="1">
      <c r="A24" s="6" t="s">
        <v>274</v>
      </c>
      <c r="B24" s="10">
        <v>14</v>
      </c>
    </row>
    <row r="25" spans="1:2" ht="15" thickBot="1">
      <c r="A25" s="8" t="s">
        <v>275</v>
      </c>
      <c r="B25" s="9">
        <v>3299</v>
      </c>
    </row>
    <row r="26" ht="15.75">
      <c r="A26" s="2"/>
    </row>
    <row r="28" ht="18.75">
      <c r="A28" s="1" t="s">
        <v>462</v>
      </c>
    </row>
    <row r="29" ht="18.75">
      <c r="A29" s="1"/>
    </row>
    <row r="30" ht="18.75">
      <c r="A30" s="1" t="s">
        <v>276</v>
      </c>
    </row>
    <row r="31" ht="18.75">
      <c r="A31" s="1"/>
    </row>
    <row r="32" ht="16.5" thickBot="1">
      <c r="A32" s="3" t="s">
        <v>277</v>
      </c>
    </row>
    <row r="33" spans="1:2" ht="15" thickBot="1">
      <c r="A33" s="4" t="s">
        <v>253</v>
      </c>
      <c r="B33" s="5" t="s">
        <v>254</v>
      </c>
    </row>
    <row r="34" spans="1:2" ht="15" thickBot="1">
      <c r="A34" s="6" t="s">
        <v>278</v>
      </c>
      <c r="B34" s="10">
        <v>30</v>
      </c>
    </row>
    <row r="35" spans="1:2" ht="15" thickBot="1">
      <c r="A35" s="6" t="s">
        <v>280</v>
      </c>
      <c r="B35" s="10">
        <v>150</v>
      </c>
    </row>
    <row r="36" spans="1:2" ht="15" thickBot="1">
      <c r="A36" s="6" t="s">
        <v>281</v>
      </c>
      <c r="B36" s="7">
        <v>1850</v>
      </c>
    </row>
    <row r="37" spans="1:2" ht="15" thickBot="1">
      <c r="A37" s="6" t="s">
        <v>429</v>
      </c>
      <c r="B37" s="10">
        <v>170</v>
      </c>
    </row>
    <row r="38" spans="1:2" ht="15" thickBot="1">
      <c r="A38" s="6" t="s">
        <v>282</v>
      </c>
      <c r="B38" s="10">
        <v>140</v>
      </c>
    </row>
    <row r="39" spans="1:2" ht="15" thickBot="1">
      <c r="A39" s="6" t="s">
        <v>284</v>
      </c>
      <c r="B39" s="10">
        <v>30</v>
      </c>
    </row>
    <row r="40" spans="1:2" ht="15" thickBot="1">
      <c r="A40" s="8" t="s">
        <v>285</v>
      </c>
      <c r="B40" s="9">
        <v>2370</v>
      </c>
    </row>
    <row r="41" spans="1:2" ht="15" thickBot="1">
      <c r="A41" s="6" t="s">
        <v>286</v>
      </c>
      <c r="B41" s="10">
        <v>110</v>
      </c>
    </row>
    <row r="42" spans="1:2" ht="15" thickBot="1">
      <c r="A42" s="6" t="s">
        <v>432</v>
      </c>
      <c r="B42" s="10">
        <v>120</v>
      </c>
    </row>
    <row r="43" spans="1:2" ht="15" thickBot="1">
      <c r="A43" s="8" t="s">
        <v>287</v>
      </c>
      <c r="B43" s="11">
        <v>230</v>
      </c>
    </row>
    <row r="44" spans="1:2" ht="15" thickBot="1">
      <c r="A44" s="6" t="s">
        <v>288</v>
      </c>
      <c r="B44" s="10">
        <v>150</v>
      </c>
    </row>
    <row r="45" spans="1:2" ht="15" thickBot="1">
      <c r="A45" s="6"/>
      <c r="B45" s="10"/>
    </row>
    <row r="46" spans="1:2" ht="15" thickBot="1">
      <c r="A46" s="6" t="s">
        <v>289</v>
      </c>
      <c r="B46" s="10">
        <v>15</v>
      </c>
    </row>
    <row r="47" spans="1:2" ht="15" thickBot="1">
      <c r="A47" s="6" t="s">
        <v>290</v>
      </c>
      <c r="B47" s="10">
        <v>20</v>
      </c>
    </row>
    <row r="48" spans="1:2" ht="15" thickBot="1">
      <c r="A48" s="6" t="s">
        <v>291</v>
      </c>
      <c r="B48" s="10">
        <v>50</v>
      </c>
    </row>
    <row r="49" spans="1:2" ht="15" thickBot="1">
      <c r="A49" s="6" t="s">
        <v>292</v>
      </c>
      <c r="B49" s="10">
        <v>900</v>
      </c>
    </row>
    <row r="50" spans="1:2" ht="15" thickBot="1">
      <c r="A50" s="6" t="s">
        <v>446</v>
      </c>
      <c r="B50" s="10">
        <v>50</v>
      </c>
    </row>
    <row r="51" spans="1:2" ht="15" thickBot="1">
      <c r="A51" s="8" t="s">
        <v>293</v>
      </c>
      <c r="B51" s="9">
        <v>1185</v>
      </c>
    </row>
    <row r="52" spans="1:2" ht="15" thickBot="1">
      <c r="A52" s="6" t="s">
        <v>294</v>
      </c>
      <c r="B52" s="10">
        <v>540</v>
      </c>
    </row>
    <row r="53" spans="1:2" ht="15" thickBot="1">
      <c r="A53" s="8" t="s">
        <v>296</v>
      </c>
      <c r="B53" s="11">
        <v>540</v>
      </c>
    </row>
    <row r="54" spans="1:2" ht="15" thickBot="1">
      <c r="A54" s="6" t="s">
        <v>297</v>
      </c>
      <c r="B54" s="10">
        <v>50</v>
      </c>
    </row>
    <row r="55" spans="1:2" ht="15" thickBot="1">
      <c r="A55" s="8" t="s">
        <v>298</v>
      </c>
      <c r="B55" s="11">
        <v>50</v>
      </c>
    </row>
    <row r="56" spans="1:2" ht="15" thickBot="1">
      <c r="A56" s="8" t="s">
        <v>299</v>
      </c>
      <c r="B56" s="9">
        <v>4375</v>
      </c>
    </row>
    <row r="57" spans="1:2" ht="15" thickBot="1">
      <c r="A57" s="6" t="s">
        <v>300</v>
      </c>
      <c r="B57" s="10">
        <v>30</v>
      </c>
    </row>
    <row r="58" spans="1:2" ht="15" thickBot="1">
      <c r="A58" s="8" t="s">
        <v>301</v>
      </c>
      <c r="B58" s="11">
        <v>30</v>
      </c>
    </row>
    <row r="59" spans="1:2" ht="15" thickBot="1">
      <c r="A59" s="8" t="s">
        <v>305</v>
      </c>
      <c r="B59" s="11">
        <v>30</v>
      </c>
    </row>
    <row r="60" spans="1:2" ht="15" thickBot="1">
      <c r="A60" s="8" t="s">
        <v>306</v>
      </c>
      <c r="B60" s="9">
        <v>4405</v>
      </c>
    </row>
    <row r="61" ht="15.75">
      <c r="A61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&amp;C17.melléklet                                   &amp;P/&amp;N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B23"/>
  <sheetViews>
    <sheetView view="pageLayout" workbookViewId="0" topLeftCell="A1">
      <selection activeCell="B25" sqref="B25"/>
    </sheetView>
  </sheetViews>
  <sheetFormatPr defaultColWidth="9.140625" defaultRowHeight="15"/>
  <cols>
    <col min="1" max="1" width="69.8515625" style="0" customWidth="1"/>
    <col min="2" max="2" width="17.57421875" style="0" customWidth="1"/>
  </cols>
  <sheetData>
    <row r="2" ht="18.75">
      <c r="A2" s="1" t="s">
        <v>462</v>
      </c>
    </row>
    <row r="3" ht="18.75">
      <c r="A3" s="1"/>
    </row>
    <row r="4" ht="18.75">
      <c r="A4" s="1" t="s">
        <v>276</v>
      </c>
    </row>
    <row r="5" ht="18.75">
      <c r="A5" s="1"/>
    </row>
    <row r="6" ht="18.75">
      <c r="A6" s="1"/>
    </row>
    <row r="7" ht="16.5" thickBot="1">
      <c r="A7" s="3" t="s">
        <v>364</v>
      </c>
    </row>
    <row r="8" spans="1:2" ht="15" thickBot="1">
      <c r="A8" s="4" t="s">
        <v>253</v>
      </c>
      <c r="B8" s="5" t="s">
        <v>254</v>
      </c>
    </row>
    <row r="9" spans="1:2" ht="15" thickBot="1">
      <c r="A9" s="6" t="s">
        <v>441</v>
      </c>
      <c r="B9" s="7">
        <v>1650</v>
      </c>
    </row>
    <row r="10" spans="1:2" ht="15" thickBot="1">
      <c r="A10" s="8" t="s">
        <v>366</v>
      </c>
      <c r="B10" s="9">
        <v>1650</v>
      </c>
    </row>
    <row r="11" spans="1:2" ht="15" thickBot="1">
      <c r="A11" s="8" t="s">
        <v>367</v>
      </c>
      <c r="B11" s="9">
        <v>1650</v>
      </c>
    </row>
    <row r="12" ht="15.75">
      <c r="A12" s="2"/>
    </row>
    <row r="14" ht="18.75">
      <c r="A14" s="1" t="s">
        <v>462</v>
      </c>
    </row>
    <row r="15" ht="18.75">
      <c r="A15" s="1"/>
    </row>
    <row r="16" ht="18.75">
      <c r="A16" s="1" t="s">
        <v>276</v>
      </c>
    </row>
    <row r="17" ht="18.75">
      <c r="A17" s="1"/>
    </row>
    <row r="18" ht="32.25" thickBot="1">
      <c r="A18" s="3" t="s">
        <v>370</v>
      </c>
    </row>
    <row r="19" spans="1:2" ht="15" thickBot="1">
      <c r="A19" s="4" t="s">
        <v>253</v>
      </c>
      <c r="B19" s="5" t="s">
        <v>254</v>
      </c>
    </row>
    <row r="20" spans="1:2" ht="15" thickBot="1">
      <c r="A20" s="6" t="s">
        <v>371</v>
      </c>
      <c r="B20" s="7">
        <v>18493</v>
      </c>
    </row>
    <row r="21" spans="1:2" ht="15" thickBot="1">
      <c r="A21" s="8" t="s">
        <v>372</v>
      </c>
      <c r="B21" s="9">
        <v>18493</v>
      </c>
    </row>
    <row r="22" spans="1:2" ht="15" thickBot="1">
      <c r="A22" s="8" t="s">
        <v>384</v>
      </c>
      <c r="B22" s="9">
        <v>18493</v>
      </c>
    </row>
    <row r="23" ht="15.75">
      <c r="A23" s="2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&amp;C18.melléklet                             &amp;P/&amp;N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B67"/>
  <sheetViews>
    <sheetView view="pageLayout" workbookViewId="0" topLeftCell="A1">
      <selection activeCell="A2" sqref="A2"/>
    </sheetView>
  </sheetViews>
  <sheetFormatPr defaultColWidth="9.140625" defaultRowHeight="15"/>
  <cols>
    <col min="1" max="1" width="77.7109375" style="0" customWidth="1"/>
    <col min="2" max="2" width="13.421875" style="0" customWidth="1"/>
  </cols>
  <sheetData>
    <row r="2" ht="18.75">
      <c r="A2" s="1" t="s">
        <v>463</v>
      </c>
    </row>
    <row r="3" ht="18.75">
      <c r="A3" s="1"/>
    </row>
    <row r="4" ht="18.75">
      <c r="A4" s="1" t="s">
        <v>345</v>
      </c>
    </row>
    <row r="5" ht="18.75">
      <c r="A5" s="1"/>
    </row>
    <row r="6" ht="16.5" thickBot="1">
      <c r="A6" s="3" t="s">
        <v>252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255</v>
      </c>
      <c r="B8" s="7">
        <v>11830</v>
      </c>
    </row>
    <row r="9" spans="1:2" ht="15" thickBot="1">
      <c r="A9" s="6" t="s">
        <v>256</v>
      </c>
      <c r="B9" s="10">
        <v>960</v>
      </c>
    </row>
    <row r="10" spans="1:2" ht="15" thickBot="1">
      <c r="A10" s="8" t="s">
        <v>257</v>
      </c>
      <c r="B10" s="9">
        <v>12790</v>
      </c>
    </row>
    <row r="11" spans="1:2" ht="15" thickBot="1">
      <c r="A11" s="6" t="s">
        <v>419</v>
      </c>
      <c r="B11" s="7">
        <v>1450</v>
      </c>
    </row>
    <row r="12" spans="1:2" ht="15" thickBot="1">
      <c r="A12" s="8" t="s">
        <v>258</v>
      </c>
      <c r="B12" s="9">
        <v>14240</v>
      </c>
    </row>
    <row r="13" spans="1:2" ht="15" thickBot="1">
      <c r="A13" s="6" t="s">
        <v>265</v>
      </c>
      <c r="B13" s="10">
        <v>150</v>
      </c>
    </row>
    <row r="14" spans="1:2" ht="15" thickBot="1">
      <c r="A14" s="6" t="s">
        <v>266</v>
      </c>
      <c r="B14" s="10">
        <v>252</v>
      </c>
    </row>
    <row r="15" spans="1:2" ht="15" thickBot="1">
      <c r="A15" s="8" t="s">
        <v>268</v>
      </c>
      <c r="B15" s="11">
        <v>402</v>
      </c>
    </row>
    <row r="16" spans="1:2" ht="15" thickBot="1">
      <c r="A16" s="8" t="s">
        <v>269</v>
      </c>
      <c r="B16" s="11">
        <v>402</v>
      </c>
    </row>
    <row r="17" spans="1:2" ht="15" thickBot="1">
      <c r="A17" s="8" t="s">
        <v>270</v>
      </c>
      <c r="B17" s="11">
        <v>402</v>
      </c>
    </row>
    <row r="18" spans="1:2" ht="15" thickBot="1">
      <c r="A18" s="8" t="s">
        <v>271</v>
      </c>
      <c r="B18" s="11">
        <v>402</v>
      </c>
    </row>
    <row r="19" spans="1:2" ht="15" thickBot="1">
      <c r="A19" s="6" t="s">
        <v>425</v>
      </c>
      <c r="B19" s="7">
        <v>2200</v>
      </c>
    </row>
    <row r="20" spans="1:2" ht="15" thickBot="1">
      <c r="A20" s="8" t="s">
        <v>426</v>
      </c>
      <c r="B20" s="9">
        <v>2200</v>
      </c>
    </row>
    <row r="21" spans="1:2" ht="15" thickBot="1">
      <c r="A21" s="8" t="s">
        <v>272</v>
      </c>
      <c r="B21" s="9">
        <v>16842</v>
      </c>
    </row>
    <row r="22" spans="1:2" ht="15" thickBot="1">
      <c r="A22" s="6" t="s">
        <v>273</v>
      </c>
      <c r="B22" s="7">
        <v>4440</v>
      </c>
    </row>
    <row r="23" spans="1:2" ht="15" thickBot="1">
      <c r="A23" s="6" t="s">
        <v>274</v>
      </c>
      <c r="B23" s="10">
        <v>25</v>
      </c>
    </row>
    <row r="24" spans="1:2" ht="15" thickBot="1">
      <c r="A24" s="8" t="s">
        <v>275</v>
      </c>
      <c r="B24" s="9">
        <v>4465</v>
      </c>
    </row>
    <row r="27" ht="18.75">
      <c r="A27" s="1" t="s">
        <v>463</v>
      </c>
    </row>
    <row r="28" ht="18.75">
      <c r="A28" s="1"/>
    </row>
    <row r="29" ht="18.75">
      <c r="A29" s="1" t="s">
        <v>345</v>
      </c>
    </row>
    <row r="30" ht="18.75">
      <c r="A30" s="1"/>
    </row>
    <row r="31" ht="16.5" thickBot="1">
      <c r="A31" s="3" t="s">
        <v>277</v>
      </c>
    </row>
    <row r="32" spans="1:2" ht="15" thickBot="1">
      <c r="A32" s="4" t="s">
        <v>253</v>
      </c>
      <c r="B32" s="5" t="s">
        <v>254</v>
      </c>
    </row>
    <row r="33" spans="1:2" ht="15" thickBot="1">
      <c r="A33" s="6" t="s">
        <v>278</v>
      </c>
      <c r="B33" s="10">
        <v>20</v>
      </c>
    </row>
    <row r="34" spans="1:2" ht="15" thickBot="1">
      <c r="A34" s="6" t="s">
        <v>279</v>
      </c>
      <c r="B34" s="10">
        <v>20</v>
      </c>
    </row>
    <row r="35" spans="1:2" ht="15" thickBot="1">
      <c r="A35" s="6" t="s">
        <v>280</v>
      </c>
      <c r="B35" s="10">
        <v>300</v>
      </c>
    </row>
    <row r="36" spans="1:2" ht="15" thickBot="1">
      <c r="A36" s="6" t="s">
        <v>281</v>
      </c>
      <c r="B36" s="10">
        <v>20</v>
      </c>
    </row>
    <row r="37" spans="1:2" ht="15" thickBot="1">
      <c r="A37" s="6" t="s">
        <v>430</v>
      </c>
      <c r="B37" s="10">
        <v>10</v>
      </c>
    </row>
    <row r="38" spans="1:2" ht="15" thickBot="1">
      <c r="A38" s="6" t="s">
        <v>431</v>
      </c>
      <c r="B38" s="10">
        <v>100</v>
      </c>
    </row>
    <row r="39" spans="1:2" ht="15" thickBot="1">
      <c r="A39" s="6" t="s">
        <v>282</v>
      </c>
      <c r="B39" s="10">
        <v>50</v>
      </c>
    </row>
    <row r="40" spans="1:2" ht="15" thickBot="1">
      <c r="A40" s="6" t="s">
        <v>284</v>
      </c>
      <c r="B40" s="10">
        <v>100</v>
      </c>
    </row>
    <row r="41" spans="1:2" ht="15" thickBot="1">
      <c r="A41" s="8" t="s">
        <v>285</v>
      </c>
      <c r="B41" s="11">
        <v>620</v>
      </c>
    </row>
    <row r="42" spans="1:2" ht="15" thickBot="1">
      <c r="A42" s="6" t="s">
        <v>286</v>
      </c>
      <c r="B42" s="10">
        <v>150</v>
      </c>
    </row>
    <row r="43" spans="1:2" ht="15" thickBot="1">
      <c r="A43" s="6" t="s">
        <v>432</v>
      </c>
      <c r="B43" s="10">
        <v>70</v>
      </c>
    </row>
    <row r="44" spans="1:2" ht="15" thickBot="1">
      <c r="A44" s="8" t="s">
        <v>287</v>
      </c>
      <c r="B44" s="11">
        <v>220</v>
      </c>
    </row>
    <row r="45" spans="1:2" ht="15" thickBot="1">
      <c r="A45" s="8"/>
      <c r="B45" s="11"/>
    </row>
    <row r="46" spans="1:2" ht="15" thickBot="1">
      <c r="A46" s="6" t="s">
        <v>433</v>
      </c>
      <c r="B46" s="10">
        <v>100</v>
      </c>
    </row>
    <row r="47" spans="1:2" ht="15" thickBot="1">
      <c r="A47" s="6" t="s">
        <v>434</v>
      </c>
      <c r="B47" s="10">
        <v>50</v>
      </c>
    </row>
    <row r="48" spans="1:2" ht="15" thickBot="1">
      <c r="A48" s="6" t="s">
        <v>288</v>
      </c>
      <c r="B48" s="7">
        <v>3700</v>
      </c>
    </row>
    <row r="49" spans="1:2" ht="15" thickBot="1">
      <c r="A49" s="6" t="s">
        <v>289</v>
      </c>
      <c r="B49" s="7">
        <v>2000</v>
      </c>
    </row>
    <row r="50" spans="1:2" ht="15" thickBot="1">
      <c r="A50" s="6" t="s">
        <v>290</v>
      </c>
      <c r="B50" s="10">
        <v>250</v>
      </c>
    </row>
    <row r="51" spans="1:2" ht="15" thickBot="1">
      <c r="A51" s="6" t="s">
        <v>291</v>
      </c>
      <c r="B51" s="7">
        <v>1100</v>
      </c>
    </row>
    <row r="52" spans="1:2" ht="15" thickBot="1">
      <c r="A52" s="6" t="s">
        <v>292</v>
      </c>
      <c r="B52" s="7">
        <v>5380</v>
      </c>
    </row>
    <row r="53" spans="1:2" ht="15" thickBot="1">
      <c r="A53" s="6" t="s">
        <v>446</v>
      </c>
      <c r="B53" s="10">
        <v>50</v>
      </c>
    </row>
    <row r="54" spans="1:2" ht="15" thickBot="1">
      <c r="A54" s="8" t="s">
        <v>293</v>
      </c>
      <c r="B54" s="9">
        <v>12630</v>
      </c>
    </row>
    <row r="55" spans="1:2" ht="15" thickBot="1">
      <c r="A55" s="6" t="s">
        <v>294</v>
      </c>
      <c r="B55" s="7">
        <v>3750</v>
      </c>
    </row>
    <row r="56" spans="1:2" ht="15" thickBot="1">
      <c r="A56" s="8" t="s">
        <v>296</v>
      </c>
      <c r="B56" s="9">
        <v>3750</v>
      </c>
    </row>
    <row r="57" spans="1:2" ht="15" thickBot="1">
      <c r="A57" s="6" t="s">
        <v>297</v>
      </c>
      <c r="B57" s="10">
        <v>140</v>
      </c>
    </row>
    <row r="58" spans="1:2" ht="15" thickBot="1">
      <c r="A58" s="6" t="s">
        <v>464</v>
      </c>
      <c r="B58" s="10">
        <v>100</v>
      </c>
    </row>
    <row r="59" spans="1:2" ht="15" thickBot="1">
      <c r="A59" s="8" t="s">
        <v>298</v>
      </c>
      <c r="B59" s="11">
        <v>240</v>
      </c>
    </row>
    <row r="60" spans="1:2" ht="15" thickBot="1">
      <c r="A60" s="6" t="s">
        <v>435</v>
      </c>
      <c r="B60" s="10">
        <v>100</v>
      </c>
    </row>
    <row r="61" spans="1:2" ht="15" thickBot="1">
      <c r="A61" s="8" t="s">
        <v>299</v>
      </c>
      <c r="B61" s="9">
        <v>17560</v>
      </c>
    </row>
    <row r="62" spans="1:2" ht="15" thickBot="1">
      <c r="A62" s="6" t="s">
        <v>300</v>
      </c>
      <c r="B62" s="10">
        <v>53</v>
      </c>
    </row>
    <row r="63" spans="1:2" ht="15" thickBot="1">
      <c r="A63" s="6" t="s">
        <v>437</v>
      </c>
      <c r="B63" s="10">
        <v>40</v>
      </c>
    </row>
    <row r="64" spans="1:2" ht="15" thickBot="1">
      <c r="A64" s="8" t="s">
        <v>301</v>
      </c>
      <c r="B64" s="11">
        <v>93</v>
      </c>
    </row>
    <row r="65" spans="1:2" ht="15" thickBot="1">
      <c r="A65" s="8" t="s">
        <v>305</v>
      </c>
      <c r="B65" s="11">
        <v>93</v>
      </c>
    </row>
    <row r="66" spans="1:2" ht="15" thickBot="1">
      <c r="A66" s="8" t="s">
        <v>306</v>
      </c>
      <c r="B66" s="9">
        <v>17653</v>
      </c>
    </row>
    <row r="67" ht="15.75">
      <c r="A67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&amp;C19.melléklet                                     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82"/>
  <sheetViews>
    <sheetView tabSelected="1" view="pageLayout" workbookViewId="0" topLeftCell="A52">
      <selection activeCell="B54" sqref="B54"/>
    </sheetView>
  </sheetViews>
  <sheetFormatPr defaultColWidth="9.140625" defaultRowHeight="15"/>
  <cols>
    <col min="1" max="1" width="73.421875" style="0" customWidth="1"/>
    <col min="2" max="2" width="17.57421875" style="0" customWidth="1"/>
  </cols>
  <sheetData>
    <row r="2" ht="18.75">
      <c r="A2" s="1" t="s">
        <v>251</v>
      </c>
    </row>
    <row r="3" ht="18.75">
      <c r="A3" s="1"/>
    </row>
    <row r="4" ht="18.75">
      <c r="A4" s="1" t="s">
        <v>345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365</v>
      </c>
      <c r="B8" s="7">
        <v>12000</v>
      </c>
    </row>
    <row r="9" spans="1:2" ht="15" thickBot="1">
      <c r="A9" s="8" t="s">
        <v>366</v>
      </c>
      <c r="B9" s="9">
        <v>12000</v>
      </c>
    </row>
    <row r="10" spans="1:2" ht="15" thickBot="1">
      <c r="A10" s="8" t="s">
        <v>367</v>
      </c>
      <c r="B10" s="9">
        <v>12000</v>
      </c>
    </row>
    <row r="11" spans="1:2" ht="15" thickBot="1">
      <c r="A11" s="6" t="s">
        <v>368</v>
      </c>
      <c r="B11" s="7">
        <v>20000</v>
      </c>
    </row>
    <row r="12" spans="1:2" ht="15" thickBot="1">
      <c r="A12" s="8" t="s">
        <v>369</v>
      </c>
      <c r="B12" s="9">
        <v>20000</v>
      </c>
    </row>
    <row r="13" ht="15.75">
      <c r="A13" s="2"/>
    </row>
    <row r="15" ht="18.75">
      <c r="A15" s="1" t="s">
        <v>251</v>
      </c>
    </row>
    <row r="16" ht="18.75">
      <c r="A16" s="1"/>
    </row>
    <row r="17" ht="18.75">
      <c r="A17" s="1" t="s">
        <v>276</v>
      </c>
    </row>
    <row r="18" ht="18.75">
      <c r="A18" s="1"/>
    </row>
    <row r="19" ht="32.25" thickBot="1">
      <c r="A19" s="55" t="s">
        <v>370</v>
      </c>
    </row>
    <row r="20" spans="1:2" ht="15" thickBot="1">
      <c r="A20" s="4" t="s">
        <v>253</v>
      </c>
      <c r="B20" s="5" t="s">
        <v>254</v>
      </c>
    </row>
    <row r="21" spans="1:2" ht="15" thickBot="1">
      <c r="A21" s="6" t="s">
        <v>371</v>
      </c>
      <c r="B21" s="10">
        <v>330</v>
      </c>
    </row>
    <row r="22" spans="1:2" ht="15" thickBot="1">
      <c r="A22" s="8" t="s">
        <v>372</v>
      </c>
      <c r="B22" s="11">
        <v>330</v>
      </c>
    </row>
    <row r="23" spans="1:2" ht="15" thickBot="1">
      <c r="A23" s="6" t="s">
        <v>373</v>
      </c>
      <c r="B23" s="7">
        <v>552100</v>
      </c>
    </row>
    <row r="24" spans="1:2" ht="15" thickBot="1">
      <c r="A24" s="6" t="s">
        <v>374</v>
      </c>
      <c r="B24" s="7">
        <v>201000</v>
      </c>
    </row>
    <row r="25" spans="1:2" ht="15" thickBot="1">
      <c r="A25" s="6" t="s">
        <v>375</v>
      </c>
      <c r="B25" s="7">
        <v>22380</v>
      </c>
    </row>
    <row r="26" spans="1:2" ht="15" thickBot="1">
      <c r="A26" s="6" t="s">
        <v>376</v>
      </c>
      <c r="B26" s="7">
        <v>1246</v>
      </c>
    </row>
    <row r="27" spans="1:2" ht="15" thickBot="1">
      <c r="A27" s="8" t="s">
        <v>377</v>
      </c>
      <c r="B27" s="9">
        <v>224626</v>
      </c>
    </row>
    <row r="28" spans="1:2" ht="15" thickBot="1">
      <c r="A28" s="8" t="s">
        <v>378</v>
      </c>
      <c r="B28" s="9">
        <v>224626</v>
      </c>
    </row>
    <row r="29" spans="1:2" ht="15" thickBot="1">
      <c r="A29" s="6" t="s">
        <v>379</v>
      </c>
      <c r="B29" s="7">
        <v>0</v>
      </c>
    </row>
    <row r="30" spans="1:2" ht="15" thickBot="1">
      <c r="A30" s="8" t="s">
        <v>380</v>
      </c>
      <c r="B30" s="9">
        <v>0</v>
      </c>
    </row>
    <row r="31" spans="1:2" ht="15" thickBot="1">
      <c r="A31" s="8" t="s">
        <v>381</v>
      </c>
      <c r="B31" s="9">
        <v>0</v>
      </c>
    </row>
    <row r="32" spans="1:2" ht="15" thickBot="1">
      <c r="A32" s="8" t="s">
        <v>382</v>
      </c>
      <c r="B32" s="9">
        <v>0</v>
      </c>
    </row>
    <row r="33" spans="1:2" ht="15" thickBot="1">
      <c r="A33" s="8" t="s">
        <v>383</v>
      </c>
      <c r="B33" s="9">
        <v>224626</v>
      </c>
    </row>
    <row r="34" spans="1:2" ht="15" thickBot="1">
      <c r="A34" s="8" t="s">
        <v>384</v>
      </c>
      <c r="B34" s="9">
        <v>777056</v>
      </c>
    </row>
    <row r="37" ht="18.75">
      <c r="A37" s="1" t="s">
        <v>251</v>
      </c>
    </row>
    <row r="38" ht="18.75">
      <c r="A38" s="1"/>
    </row>
    <row r="39" ht="18.75">
      <c r="A39" s="1" t="s">
        <v>345</v>
      </c>
    </row>
    <row r="40" ht="18.75">
      <c r="A40" s="1"/>
    </row>
    <row r="41" ht="48" thickBot="1">
      <c r="A41" s="3" t="s">
        <v>385</v>
      </c>
    </row>
    <row r="42" spans="1:2" ht="15" thickBot="1">
      <c r="A42" s="4" t="s">
        <v>253</v>
      </c>
      <c r="B42" s="5" t="s">
        <v>254</v>
      </c>
    </row>
    <row r="43" spans="1:2" ht="15" thickBot="1">
      <c r="A43" s="6" t="s">
        <v>386</v>
      </c>
      <c r="B43" s="7">
        <v>50586</v>
      </c>
    </row>
    <row r="44" spans="1:2" ht="15" thickBot="1">
      <c r="A44" s="8" t="s">
        <v>387</v>
      </c>
      <c r="B44" s="9">
        <v>50586</v>
      </c>
    </row>
    <row r="45" spans="1:2" ht="15" thickBot="1">
      <c r="A45" s="8"/>
      <c r="B45" s="9"/>
    </row>
    <row r="46" spans="1:2" ht="15" thickBot="1">
      <c r="A46" s="6" t="s">
        <v>388</v>
      </c>
      <c r="B46" s="7">
        <v>0</v>
      </c>
    </row>
    <row r="47" spans="1:2" ht="15" thickBot="1">
      <c r="A47" s="6" t="s">
        <v>389</v>
      </c>
      <c r="B47" s="7">
        <v>5970</v>
      </c>
    </row>
    <row r="48" spans="1:2" ht="15" thickBot="1">
      <c r="A48" s="8" t="s">
        <v>390</v>
      </c>
      <c r="B48" s="9">
        <v>5970</v>
      </c>
    </row>
    <row r="49" spans="1:2" ht="15" thickBot="1">
      <c r="A49" s="8" t="s">
        <v>391</v>
      </c>
      <c r="B49" s="9">
        <v>5970</v>
      </c>
    </row>
    <row r="50" spans="1:2" ht="15" thickBot="1">
      <c r="A50" s="8" t="s">
        <v>392</v>
      </c>
      <c r="B50" s="9">
        <v>5970</v>
      </c>
    </row>
    <row r="51" spans="1:2" ht="15" thickBot="1">
      <c r="A51" s="8" t="s">
        <v>393</v>
      </c>
      <c r="B51" s="9">
        <v>5970</v>
      </c>
    </row>
    <row r="52" spans="1:2" ht="15" thickBot="1">
      <c r="A52" s="8" t="s">
        <v>394</v>
      </c>
      <c r="B52" s="9">
        <v>56556</v>
      </c>
    </row>
    <row r="53" ht="15.75">
      <c r="A53" s="2"/>
    </row>
    <row r="55" ht="18.75">
      <c r="A55" s="1" t="s">
        <v>251</v>
      </c>
    </row>
    <row r="56" ht="18.75">
      <c r="A56" s="1"/>
    </row>
    <row r="57" ht="18.75">
      <c r="A57" s="1" t="s">
        <v>276</v>
      </c>
    </row>
    <row r="58" ht="18.75">
      <c r="A58" s="1"/>
    </row>
    <row r="59" ht="16.5" thickBot="1">
      <c r="A59" s="3" t="s">
        <v>395</v>
      </c>
    </row>
    <row r="60" spans="1:2" ht="15" thickBot="1">
      <c r="A60" s="4" t="s">
        <v>253</v>
      </c>
      <c r="B60" s="5" t="s">
        <v>254</v>
      </c>
    </row>
    <row r="61" spans="1:2" ht="15" thickBot="1">
      <c r="A61" s="6" t="s">
        <v>396</v>
      </c>
      <c r="B61" s="7">
        <v>242000</v>
      </c>
    </row>
    <row r="62" spans="1:2" ht="15" thickBot="1">
      <c r="A62" s="6" t="s">
        <v>397</v>
      </c>
      <c r="B62" s="7">
        <v>46000</v>
      </c>
    </row>
    <row r="63" spans="1:2" ht="15" thickBot="1">
      <c r="A63" s="6" t="s">
        <v>398</v>
      </c>
      <c r="B63" s="7">
        <v>1000</v>
      </c>
    </row>
    <row r="64" spans="1:2" ht="15" thickBot="1">
      <c r="A64" s="6" t="s">
        <v>399</v>
      </c>
      <c r="B64" s="7">
        <v>357000</v>
      </c>
    </row>
    <row r="65" spans="1:2" ht="15" thickBot="1">
      <c r="A65" s="8" t="s">
        <v>400</v>
      </c>
      <c r="B65" s="9">
        <v>646000</v>
      </c>
    </row>
    <row r="66" spans="1:2" ht="15" thickBot="1">
      <c r="A66" s="6" t="s">
        <v>401</v>
      </c>
      <c r="B66" s="7">
        <v>2900</v>
      </c>
    </row>
    <row r="67" spans="1:2" ht="15" thickBot="1">
      <c r="A67" s="6" t="s">
        <v>402</v>
      </c>
      <c r="B67" s="7">
        <v>304665</v>
      </c>
    </row>
    <row r="68" spans="1:2" ht="15" thickBot="1">
      <c r="A68" s="6" t="s">
        <v>403</v>
      </c>
      <c r="B68" s="7">
        <v>20698</v>
      </c>
    </row>
    <row r="69" spans="1:2" ht="15" thickBot="1">
      <c r="A69" s="6" t="s">
        <v>404</v>
      </c>
      <c r="B69" s="7">
        <v>112000</v>
      </c>
    </row>
    <row r="70" spans="1:2" ht="15" thickBot="1">
      <c r="A70" s="8" t="s">
        <v>405</v>
      </c>
      <c r="B70" s="9">
        <v>437363</v>
      </c>
    </row>
    <row r="71" spans="1:2" ht="15" thickBot="1">
      <c r="A71" s="6" t="s">
        <v>406</v>
      </c>
      <c r="B71" s="7">
        <v>1500</v>
      </c>
    </row>
    <row r="72" spans="1:2" ht="15" thickBot="1">
      <c r="A72" s="6" t="s">
        <v>407</v>
      </c>
      <c r="B72" s="7">
        <v>2000</v>
      </c>
    </row>
    <row r="73" spans="1:2" ht="15" thickBot="1">
      <c r="A73" s="8" t="s">
        <v>408</v>
      </c>
      <c r="B73" s="9">
        <v>1089763</v>
      </c>
    </row>
    <row r="74" spans="1:2" ht="15" thickBot="1">
      <c r="A74" s="6" t="s">
        <v>409</v>
      </c>
      <c r="B74" s="10">
        <v>100</v>
      </c>
    </row>
    <row r="75" spans="1:2" ht="15" thickBot="1">
      <c r="A75" s="6" t="s">
        <v>410</v>
      </c>
      <c r="B75" s="7">
        <v>29750</v>
      </c>
    </row>
    <row r="76" spans="1:2" ht="15" thickBot="1">
      <c r="A76" s="6" t="s">
        <v>411</v>
      </c>
      <c r="B76" s="7">
        <v>40000</v>
      </c>
    </row>
    <row r="77" spans="1:2" ht="15" thickBot="1">
      <c r="A77" s="8" t="s">
        <v>412</v>
      </c>
      <c r="B77" s="9">
        <v>69850</v>
      </c>
    </row>
    <row r="78" spans="1:2" ht="15" thickBot="1">
      <c r="A78" s="6" t="s">
        <v>413</v>
      </c>
      <c r="B78" s="7">
        <v>57720</v>
      </c>
    </row>
    <row r="79" spans="1:2" ht="15" thickBot="1">
      <c r="A79" s="6" t="s">
        <v>414</v>
      </c>
      <c r="B79" s="7">
        <v>494380</v>
      </c>
    </row>
    <row r="80" spans="1:2" ht="15" thickBot="1">
      <c r="A80" s="8" t="s">
        <v>415</v>
      </c>
      <c r="B80" s="9">
        <v>552100</v>
      </c>
    </row>
    <row r="81" spans="1:2" ht="15" thickBot="1">
      <c r="A81" s="8" t="s">
        <v>416</v>
      </c>
      <c r="B81" s="9">
        <v>552100</v>
      </c>
    </row>
    <row r="82" ht="15.75">
      <c r="A82" s="2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alignWithMargins="0">
    <oddHeader>&amp;C2.melléklet &amp;R&amp;P/&amp;N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B23"/>
  <sheetViews>
    <sheetView view="pageLayout" workbookViewId="0" topLeftCell="A1">
      <selection activeCell="B3" sqref="B3"/>
    </sheetView>
  </sheetViews>
  <sheetFormatPr defaultColWidth="9.140625" defaultRowHeight="15"/>
  <cols>
    <col min="1" max="1" width="77.140625" style="0" customWidth="1"/>
    <col min="2" max="2" width="14.8515625" style="0" customWidth="1"/>
  </cols>
  <sheetData>
    <row r="2" ht="18.75">
      <c r="A2" s="1" t="s">
        <v>463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441</v>
      </c>
      <c r="B8" s="7">
        <v>4000</v>
      </c>
    </row>
    <row r="9" spans="1:2" ht="15" thickBot="1">
      <c r="A9" s="6" t="s">
        <v>450</v>
      </c>
      <c r="B9" s="7">
        <v>7630</v>
      </c>
    </row>
    <row r="10" spans="1:2" ht="15" thickBot="1">
      <c r="A10" s="8" t="s">
        <v>366</v>
      </c>
      <c r="B10" s="9">
        <v>11630</v>
      </c>
    </row>
    <row r="11" spans="1:2" ht="15" thickBot="1">
      <c r="A11" s="8" t="s">
        <v>367</v>
      </c>
      <c r="B11" s="9">
        <v>11630</v>
      </c>
    </row>
    <row r="12" ht="15.75">
      <c r="A12" s="2"/>
    </row>
    <row r="14" ht="18.75">
      <c r="A14" s="1" t="s">
        <v>463</v>
      </c>
    </row>
    <row r="15" ht="18.75">
      <c r="A15" s="1"/>
    </row>
    <row r="16" ht="18.75">
      <c r="A16" s="1" t="s">
        <v>276</v>
      </c>
    </row>
    <row r="17" ht="18.75">
      <c r="A17" s="1"/>
    </row>
    <row r="18" ht="16.5" thickBot="1">
      <c r="A18" s="3" t="s">
        <v>370</v>
      </c>
    </row>
    <row r="19" spans="1:2" ht="15" thickBot="1">
      <c r="A19" s="4" t="s">
        <v>253</v>
      </c>
      <c r="B19" s="5" t="s">
        <v>254</v>
      </c>
    </row>
    <row r="20" spans="1:2" ht="15" thickBot="1">
      <c r="A20" s="6" t="s">
        <v>371</v>
      </c>
      <c r="B20" s="7">
        <v>27330</v>
      </c>
    </row>
    <row r="21" spans="1:2" ht="15" thickBot="1">
      <c r="A21" s="8" t="s">
        <v>372</v>
      </c>
      <c r="B21" s="9">
        <v>27330</v>
      </c>
    </row>
    <row r="22" spans="1:2" ht="15" thickBot="1">
      <c r="A22" s="8" t="s">
        <v>384</v>
      </c>
      <c r="B22" s="9">
        <v>27330</v>
      </c>
    </row>
    <row r="23" ht="15.75">
      <c r="A23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&amp;C20.melléklet                                &amp;P/&amp;N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89"/>
  <sheetViews>
    <sheetView view="pageLayout" workbookViewId="0" topLeftCell="A1">
      <selection activeCell="A1" sqref="A1"/>
    </sheetView>
  </sheetViews>
  <sheetFormatPr defaultColWidth="9.140625" defaultRowHeight="15"/>
  <cols>
    <col min="1" max="1" width="75.57421875" style="0" customWidth="1"/>
    <col min="2" max="2" width="14.421875" style="0" customWidth="1"/>
  </cols>
  <sheetData>
    <row r="1" ht="18.75">
      <c r="A1" s="1" t="s">
        <v>466</v>
      </c>
    </row>
    <row r="2" ht="18.75">
      <c r="A2" s="1"/>
    </row>
    <row r="3" ht="18.75">
      <c r="A3" s="1" t="s">
        <v>345</v>
      </c>
    </row>
    <row r="4" ht="18.75">
      <c r="A4" s="1"/>
    </row>
    <row r="5" ht="16.5" thickBot="1">
      <c r="A5" s="55" t="s">
        <v>252</v>
      </c>
    </row>
    <row r="6" spans="1:2" ht="15" thickBot="1">
      <c r="A6" s="4" t="s">
        <v>253</v>
      </c>
      <c r="B6" s="5" t="s">
        <v>254</v>
      </c>
    </row>
    <row r="7" spans="1:2" ht="15" thickBot="1">
      <c r="A7" s="6" t="s">
        <v>255</v>
      </c>
      <c r="B7" s="7">
        <v>29140</v>
      </c>
    </row>
    <row r="8" spans="1:2" ht="15" thickBot="1">
      <c r="A8" s="6" t="s">
        <v>256</v>
      </c>
      <c r="B8" s="7">
        <v>1320</v>
      </c>
    </row>
    <row r="9" spans="1:2" ht="15" thickBot="1">
      <c r="A9" s="8" t="s">
        <v>257</v>
      </c>
      <c r="B9" s="9">
        <v>30460</v>
      </c>
    </row>
    <row r="10" spans="1:2" ht="15" thickBot="1">
      <c r="A10" s="6" t="s">
        <v>419</v>
      </c>
      <c r="B10" s="7">
        <v>3030</v>
      </c>
    </row>
    <row r="11" spans="1:2" ht="15" thickBot="1">
      <c r="A11" s="8" t="s">
        <v>258</v>
      </c>
      <c r="B11" s="9">
        <v>33490</v>
      </c>
    </row>
    <row r="12" spans="1:2" ht="15" thickBot="1">
      <c r="A12" s="6" t="s">
        <v>422</v>
      </c>
      <c r="B12" s="10">
        <v>190</v>
      </c>
    </row>
    <row r="13" spans="1:2" ht="15" thickBot="1">
      <c r="A13" s="8" t="s">
        <v>263</v>
      </c>
      <c r="B13" s="11">
        <v>190</v>
      </c>
    </row>
    <row r="14" spans="1:2" ht="15" thickBot="1">
      <c r="A14" s="8" t="s">
        <v>264</v>
      </c>
      <c r="B14" s="11">
        <v>190</v>
      </c>
    </row>
    <row r="15" spans="1:2" ht="15" thickBot="1">
      <c r="A15" s="6" t="s">
        <v>265</v>
      </c>
      <c r="B15" s="10">
        <v>970</v>
      </c>
    </row>
    <row r="16" spans="1:2" ht="15" thickBot="1">
      <c r="A16" s="6" t="s">
        <v>266</v>
      </c>
      <c r="B16" s="10">
        <v>630</v>
      </c>
    </row>
    <row r="17" spans="1:2" ht="15" thickBot="1">
      <c r="A17" s="6" t="s">
        <v>267</v>
      </c>
      <c r="B17" s="10">
        <v>120</v>
      </c>
    </row>
    <row r="18" spans="1:2" ht="15" thickBot="1">
      <c r="A18" s="8" t="s">
        <v>268</v>
      </c>
      <c r="B18" s="9">
        <v>1720</v>
      </c>
    </row>
    <row r="19" spans="1:2" ht="15" thickBot="1">
      <c r="A19" s="8" t="s">
        <v>269</v>
      </c>
      <c r="B19" s="9">
        <v>1720</v>
      </c>
    </row>
    <row r="20" spans="1:2" ht="15" thickBot="1">
      <c r="A20" s="8" t="s">
        <v>270</v>
      </c>
      <c r="B20" s="9">
        <v>1910</v>
      </c>
    </row>
    <row r="21" spans="1:2" ht="15" thickBot="1">
      <c r="A21" s="8" t="s">
        <v>271</v>
      </c>
      <c r="B21" s="9">
        <v>1910</v>
      </c>
    </row>
    <row r="22" spans="1:2" ht="15" thickBot="1">
      <c r="A22" s="6" t="s">
        <v>425</v>
      </c>
      <c r="B22" s="10">
        <v>900</v>
      </c>
    </row>
    <row r="23" spans="1:2" ht="15" thickBot="1">
      <c r="A23" s="8" t="s">
        <v>426</v>
      </c>
      <c r="B23" s="11">
        <v>900</v>
      </c>
    </row>
    <row r="24" spans="1:2" ht="15" thickBot="1">
      <c r="A24" s="8" t="s">
        <v>272</v>
      </c>
      <c r="B24" s="9">
        <v>36300</v>
      </c>
    </row>
    <row r="25" spans="1:2" ht="15" thickBot="1">
      <c r="A25" s="6" t="s">
        <v>273</v>
      </c>
      <c r="B25" s="7">
        <v>9320</v>
      </c>
    </row>
    <row r="26" spans="1:2" ht="15" thickBot="1">
      <c r="A26" s="6" t="s">
        <v>274</v>
      </c>
      <c r="B26" s="10">
        <v>64</v>
      </c>
    </row>
    <row r="27" spans="1:2" ht="15" thickBot="1">
      <c r="A27" s="8" t="s">
        <v>275</v>
      </c>
      <c r="B27" s="9">
        <v>9384</v>
      </c>
    </row>
    <row r="28" ht="15.75">
      <c r="A28" s="2"/>
    </row>
    <row r="30" ht="18.75">
      <c r="A30" s="1" t="s">
        <v>466</v>
      </c>
    </row>
    <row r="31" ht="18.75">
      <c r="A31" s="1"/>
    </row>
    <row r="32" ht="18.75">
      <c r="A32" s="1" t="s">
        <v>276</v>
      </c>
    </row>
    <row r="33" ht="18.75">
      <c r="A33" s="1"/>
    </row>
    <row r="34" ht="16.5" thickBot="1">
      <c r="A34" s="3" t="s">
        <v>277</v>
      </c>
    </row>
    <row r="35" spans="1:2" ht="15" thickBot="1">
      <c r="A35" s="4" t="s">
        <v>253</v>
      </c>
      <c r="B35" s="5" t="s">
        <v>254</v>
      </c>
    </row>
    <row r="36" spans="1:2" ht="15" thickBot="1">
      <c r="A36" s="6" t="s">
        <v>279</v>
      </c>
      <c r="B36" s="10">
        <v>15</v>
      </c>
    </row>
    <row r="37" spans="1:2" ht="15" thickBot="1">
      <c r="A37" s="6" t="s">
        <v>280</v>
      </c>
      <c r="B37" s="10">
        <v>180</v>
      </c>
    </row>
    <row r="38" spans="1:2" ht="15" thickBot="1">
      <c r="A38" s="6" t="s">
        <v>281</v>
      </c>
      <c r="B38" s="10">
        <v>10</v>
      </c>
    </row>
    <row r="39" spans="1:2" ht="15" thickBot="1">
      <c r="A39" s="6" t="s">
        <v>429</v>
      </c>
      <c r="B39" s="10">
        <v>35</v>
      </c>
    </row>
    <row r="40" spans="1:2" ht="15" thickBot="1">
      <c r="A40" s="6" t="s">
        <v>282</v>
      </c>
      <c r="B40" s="10">
        <v>280</v>
      </c>
    </row>
    <row r="41" spans="1:2" ht="15" thickBot="1">
      <c r="A41" s="6" t="s">
        <v>283</v>
      </c>
      <c r="B41" s="10">
        <v>375</v>
      </c>
    </row>
    <row r="42" spans="1:2" ht="15" thickBot="1">
      <c r="A42" s="6" t="s">
        <v>284</v>
      </c>
      <c r="B42" s="10">
        <v>35</v>
      </c>
    </row>
    <row r="43" spans="1:2" ht="15" thickBot="1">
      <c r="A43" s="8" t="s">
        <v>285</v>
      </c>
      <c r="B43" s="11">
        <v>930</v>
      </c>
    </row>
    <row r="44" spans="1:2" ht="15" thickBot="1">
      <c r="A44" s="8"/>
      <c r="B44" s="11"/>
    </row>
    <row r="45" spans="1:2" ht="15" thickBot="1">
      <c r="A45" s="6" t="s">
        <v>286</v>
      </c>
      <c r="B45" s="10">
        <v>355</v>
      </c>
    </row>
    <row r="46" spans="1:2" ht="15" thickBot="1">
      <c r="A46" s="8" t="s">
        <v>287</v>
      </c>
      <c r="B46" s="11">
        <v>355</v>
      </c>
    </row>
    <row r="47" spans="1:2" ht="15" thickBot="1">
      <c r="A47" s="6" t="s">
        <v>445</v>
      </c>
      <c r="B47" s="7">
        <v>14520</v>
      </c>
    </row>
    <row r="48" spans="1:2" ht="15" thickBot="1">
      <c r="A48" s="6" t="s">
        <v>433</v>
      </c>
      <c r="B48" s="10">
        <v>210</v>
      </c>
    </row>
    <row r="49" spans="1:2" ht="15" thickBot="1">
      <c r="A49" s="6" t="s">
        <v>288</v>
      </c>
      <c r="B49" s="7">
        <v>1660</v>
      </c>
    </row>
    <row r="50" spans="1:2" ht="15" thickBot="1">
      <c r="A50" s="6" t="s">
        <v>289</v>
      </c>
      <c r="B50" s="10">
        <v>330</v>
      </c>
    </row>
    <row r="51" spans="1:2" ht="15" thickBot="1">
      <c r="A51" s="6" t="s">
        <v>290</v>
      </c>
      <c r="B51" s="10">
        <v>920</v>
      </c>
    </row>
    <row r="52" spans="1:2" ht="15" thickBot="1">
      <c r="A52" s="6" t="s">
        <v>291</v>
      </c>
      <c r="B52" s="10">
        <v>80</v>
      </c>
    </row>
    <row r="53" spans="1:2" ht="15" thickBot="1">
      <c r="A53" s="6" t="s">
        <v>292</v>
      </c>
      <c r="B53" s="7">
        <v>5075</v>
      </c>
    </row>
    <row r="54" spans="1:2" ht="15" thickBot="1">
      <c r="A54" s="6" t="s">
        <v>446</v>
      </c>
      <c r="B54" s="10">
        <v>50</v>
      </c>
    </row>
    <row r="55" spans="1:2" ht="15" thickBot="1">
      <c r="A55" s="8" t="s">
        <v>293</v>
      </c>
      <c r="B55" s="9">
        <v>22845</v>
      </c>
    </row>
    <row r="56" spans="1:2" ht="15" thickBot="1">
      <c r="A56" s="6" t="s">
        <v>294</v>
      </c>
      <c r="B56" s="7">
        <v>6505</v>
      </c>
    </row>
    <row r="57" spans="1:2" ht="15" thickBot="1">
      <c r="A57" s="8" t="s">
        <v>296</v>
      </c>
      <c r="B57" s="9">
        <v>6505</v>
      </c>
    </row>
    <row r="58" spans="1:2" ht="15" thickBot="1">
      <c r="A58" s="6" t="s">
        <v>297</v>
      </c>
      <c r="B58" s="10">
        <v>450</v>
      </c>
    </row>
    <row r="59" spans="1:2" ht="15" thickBot="1">
      <c r="A59" s="8" t="s">
        <v>298</v>
      </c>
      <c r="B59" s="11">
        <v>450</v>
      </c>
    </row>
    <row r="60" spans="1:2" ht="15" thickBot="1">
      <c r="A60" s="8" t="s">
        <v>299</v>
      </c>
      <c r="B60" s="9">
        <v>31085</v>
      </c>
    </row>
    <row r="61" spans="1:2" ht="15" thickBot="1">
      <c r="A61" s="6" t="s">
        <v>300</v>
      </c>
      <c r="B61" s="10">
        <v>131</v>
      </c>
    </row>
    <row r="62" spans="1:2" ht="15" thickBot="1">
      <c r="A62" s="8" t="s">
        <v>301</v>
      </c>
      <c r="B62" s="11">
        <v>131</v>
      </c>
    </row>
    <row r="63" spans="1:2" ht="15" thickBot="1">
      <c r="A63" s="8" t="s">
        <v>305</v>
      </c>
      <c r="B63" s="11">
        <v>131</v>
      </c>
    </row>
    <row r="64" spans="1:2" ht="15" thickBot="1">
      <c r="A64" s="8" t="s">
        <v>306</v>
      </c>
      <c r="B64" s="9">
        <v>31216</v>
      </c>
    </row>
    <row r="65" ht="15.75">
      <c r="A65" s="2"/>
    </row>
    <row r="67" ht="18.75">
      <c r="A67" s="1" t="s">
        <v>466</v>
      </c>
    </row>
    <row r="68" ht="18.75">
      <c r="A68" s="1" t="s">
        <v>276</v>
      </c>
    </row>
    <row r="69" ht="18.75">
      <c r="A69" s="1"/>
    </row>
    <row r="70" ht="32.25" thickBot="1">
      <c r="A70" s="3" t="s">
        <v>307</v>
      </c>
    </row>
    <row r="71" spans="1:2" ht="15" thickBot="1">
      <c r="A71" s="4" t="s">
        <v>253</v>
      </c>
      <c r="B71" s="5" t="s">
        <v>254</v>
      </c>
    </row>
    <row r="72" spans="1:2" ht="15" thickBot="1">
      <c r="A72" s="6" t="s">
        <v>456</v>
      </c>
      <c r="B72" s="10">
        <v>700</v>
      </c>
    </row>
    <row r="73" spans="1:2" ht="15" thickBot="1">
      <c r="A73" s="8" t="s">
        <v>449</v>
      </c>
      <c r="B73" s="11">
        <v>700</v>
      </c>
    </row>
    <row r="74" ht="15.75">
      <c r="A74" s="2"/>
    </row>
    <row r="76" ht="18.75">
      <c r="A76" s="1" t="s">
        <v>466</v>
      </c>
    </row>
    <row r="77" ht="18.75">
      <c r="A77" s="1" t="s">
        <v>276</v>
      </c>
    </row>
    <row r="78" ht="18.75">
      <c r="A78" s="1"/>
    </row>
    <row r="79" ht="16.5" thickBot="1">
      <c r="A79" s="3" t="s">
        <v>324</v>
      </c>
    </row>
    <row r="80" spans="1:2" ht="15" thickBot="1">
      <c r="A80" s="4" t="s">
        <v>253</v>
      </c>
      <c r="B80" s="5" t="s">
        <v>254</v>
      </c>
    </row>
    <row r="81" spans="1:2" ht="15" thickBot="1">
      <c r="A81" s="6" t="s">
        <v>438</v>
      </c>
      <c r="B81" s="10">
        <v>173</v>
      </c>
    </row>
    <row r="82" spans="1:2" ht="15" thickBot="1">
      <c r="A82" s="8" t="s">
        <v>327</v>
      </c>
      <c r="B82" s="11">
        <v>173</v>
      </c>
    </row>
    <row r="83" spans="1:2" ht="15" thickBot="1">
      <c r="A83" s="6" t="s">
        <v>328</v>
      </c>
      <c r="B83" s="10">
        <v>47</v>
      </c>
    </row>
    <row r="84" spans="1:2" ht="15" thickBot="1">
      <c r="A84" s="8" t="s">
        <v>329</v>
      </c>
      <c r="B84" s="11">
        <v>47</v>
      </c>
    </row>
    <row r="85" spans="1:2" ht="15" thickBot="1">
      <c r="A85" s="8" t="s">
        <v>330</v>
      </c>
      <c r="B85" s="11">
        <v>220</v>
      </c>
    </row>
    <row r="86" spans="1:2" ht="15" thickBot="1">
      <c r="A86" s="8" t="s">
        <v>331</v>
      </c>
      <c r="B86" s="11">
        <v>220</v>
      </c>
    </row>
    <row r="87" spans="1:2" ht="15" thickBot="1">
      <c r="A87" s="8" t="s">
        <v>332</v>
      </c>
      <c r="B87" s="11">
        <v>220</v>
      </c>
    </row>
    <row r="88" spans="1:2" ht="15" thickBot="1">
      <c r="A88" s="8" t="s">
        <v>333</v>
      </c>
      <c r="B88" s="11">
        <v>220</v>
      </c>
    </row>
    <row r="89" ht="15.75">
      <c r="A89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&amp;C21.melléklet&amp;R&amp;P/&amp;N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B30"/>
  <sheetViews>
    <sheetView view="pageLayout" workbookViewId="0" topLeftCell="A1">
      <selection activeCell="B3" sqref="B3"/>
    </sheetView>
  </sheetViews>
  <sheetFormatPr defaultColWidth="9.140625" defaultRowHeight="15"/>
  <cols>
    <col min="1" max="1" width="78.00390625" style="0" customWidth="1"/>
    <col min="2" max="2" width="13.00390625" style="0" customWidth="1"/>
  </cols>
  <sheetData>
    <row r="2" ht="18.75">
      <c r="A2" s="1" t="s">
        <v>465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451</v>
      </c>
      <c r="B8" s="7">
        <v>4015</v>
      </c>
    </row>
    <row r="9" spans="1:2" ht="15" thickBot="1">
      <c r="A9" s="8" t="s">
        <v>366</v>
      </c>
      <c r="B9" s="9">
        <v>4015</v>
      </c>
    </row>
    <row r="10" spans="1:2" ht="15" thickBot="1">
      <c r="A10" s="6" t="s">
        <v>453</v>
      </c>
      <c r="B10" s="10">
        <v>950</v>
      </c>
    </row>
    <row r="11" spans="1:2" ht="15" thickBot="1">
      <c r="A11" s="8" t="s">
        <v>454</v>
      </c>
      <c r="B11" s="11">
        <v>950</v>
      </c>
    </row>
    <row r="12" spans="1:2" ht="15" thickBot="1">
      <c r="A12" s="8" t="s">
        <v>367</v>
      </c>
      <c r="B12" s="9">
        <v>4965</v>
      </c>
    </row>
    <row r="13" ht="15.75">
      <c r="A13" s="2"/>
    </row>
    <row r="15" ht="18.75">
      <c r="A15" s="1" t="s">
        <v>465</v>
      </c>
    </row>
    <row r="16" ht="18.75">
      <c r="A16" s="1"/>
    </row>
    <row r="17" ht="18.75">
      <c r="A17" s="1" t="s">
        <v>276</v>
      </c>
    </row>
    <row r="18" ht="18.75">
      <c r="A18" s="1"/>
    </row>
    <row r="19" ht="16.5" thickBot="1">
      <c r="A19" s="3" t="s">
        <v>370</v>
      </c>
    </row>
    <row r="20" spans="1:2" ht="15" thickBot="1">
      <c r="A20" s="4" t="s">
        <v>253</v>
      </c>
      <c r="B20" s="5" t="s">
        <v>254</v>
      </c>
    </row>
    <row r="21" spans="1:2" ht="15" thickBot="1">
      <c r="A21" s="6" t="s">
        <v>371</v>
      </c>
      <c r="B21" s="7">
        <v>61611</v>
      </c>
    </row>
    <row r="22" spans="1:2" ht="15" thickBot="1">
      <c r="A22" s="8" t="s">
        <v>372</v>
      </c>
      <c r="B22" s="9">
        <v>61611</v>
      </c>
    </row>
    <row r="23" spans="1:2" ht="15" thickBot="1">
      <c r="A23" s="6" t="s">
        <v>374</v>
      </c>
      <c r="B23" s="7">
        <v>1843</v>
      </c>
    </row>
    <row r="24" spans="1:2" ht="15" thickBot="1">
      <c r="A24" s="6" t="s">
        <v>467</v>
      </c>
      <c r="B24" s="7">
        <v>1450</v>
      </c>
    </row>
    <row r="25" spans="1:2" ht="15" thickBot="1">
      <c r="A25" s="6" t="s">
        <v>376</v>
      </c>
      <c r="B25" s="7">
        <v>7951</v>
      </c>
    </row>
    <row r="26" spans="1:2" ht="15" thickBot="1">
      <c r="A26" s="8" t="s">
        <v>377</v>
      </c>
      <c r="B26" s="9">
        <v>11244</v>
      </c>
    </row>
    <row r="27" spans="1:2" ht="15" thickBot="1">
      <c r="A27" s="8" t="s">
        <v>378</v>
      </c>
      <c r="B27" s="9">
        <v>11244</v>
      </c>
    </row>
    <row r="28" spans="1:2" ht="15" thickBot="1">
      <c r="A28" s="8" t="s">
        <v>383</v>
      </c>
      <c r="B28" s="9">
        <v>11244</v>
      </c>
    </row>
    <row r="29" spans="1:2" ht="15" thickBot="1">
      <c r="A29" s="8" t="s">
        <v>384</v>
      </c>
      <c r="B29" s="9">
        <v>72855</v>
      </c>
    </row>
    <row r="30" ht="15.75">
      <c r="A30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&amp;C22.melléklet                                        &amp;P/&amp;N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436"/>
  <sheetViews>
    <sheetView view="pageLayout" workbookViewId="0" topLeftCell="B367">
      <selection activeCell="B387" sqref="B387"/>
    </sheetView>
  </sheetViews>
  <sheetFormatPr defaultColWidth="9.140625" defaultRowHeight="15"/>
  <cols>
    <col min="1" max="1" width="56.7109375" style="0" customWidth="1"/>
    <col min="2" max="2" width="11.421875" style="0" customWidth="1"/>
    <col min="3" max="3" width="10.7109375" style="0" customWidth="1"/>
    <col min="4" max="4" width="9.7109375" style="0" customWidth="1"/>
    <col min="5" max="5" width="10.8515625" style="0" customWidth="1"/>
    <col min="6" max="6" width="10.140625" style="0" customWidth="1"/>
    <col min="7" max="7" width="10.421875" style="0" customWidth="1"/>
    <col min="8" max="9" width="11.140625" style="0" customWidth="1"/>
    <col min="10" max="10" width="11.7109375" style="0" customWidth="1"/>
    <col min="11" max="11" width="11.140625" style="0" customWidth="1"/>
    <col min="12" max="12" width="12.28125" style="0" customWidth="1"/>
    <col min="13" max="14" width="0.9921875" style="0" customWidth="1"/>
    <col min="15" max="15" width="16.421875" style="0" customWidth="1"/>
  </cols>
  <sheetData>
    <row r="1" spans="1:15" ht="18">
      <c r="A1" s="22" t="s">
        <v>472</v>
      </c>
      <c r="O1" t="s">
        <v>249</v>
      </c>
    </row>
    <row r="2" spans="1:15" ht="42.75" customHeight="1" thickBot="1">
      <c r="A2" s="3" t="s">
        <v>252</v>
      </c>
      <c r="B2" s="18" t="s">
        <v>473</v>
      </c>
      <c r="C2" s="18" t="s">
        <v>474</v>
      </c>
      <c r="D2" s="18" t="s">
        <v>475</v>
      </c>
      <c r="E2" s="18" t="s">
        <v>476</v>
      </c>
      <c r="F2" s="18" t="s">
        <v>477</v>
      </c>
      <c r="G2" s="18" t="s">
        <v>478</v>
      </c>
      <c r="H2" s="43" t="s">
        <v>479</v>
      </c>
      <c r="I2" s="18" t="s">
        <v>480</v>
      </c>
      <c r="J2" s="18" t="s">
        <v>481</v>
      </c>
      <c r="K2" s="18" t="s">
        <v>482</v>
      </c>
      <c r="L2" s="18" t="s">
        <v>483</v>
      </c>
      <c r="M2" s="18"/>
      <c r="N2" s="18"/>
      <c r="O2" s="18" t="s">
        <v>484</v>
      </c>
    </row>
    <row r="3" spans="1:15" ht="22.5" customHeight="1" thickBot="1">
      <c r="A3" s="4" t="s">
        <v>253</v>
      </c>
      <c r="B3" s="21" t="s">
        <v>485</v>
      </c>
      <c r="C3" s="45" t="s">
        <v>235</v>
      </c>
      <c r="D3" s="24" t="s">
        <v>239</v>
      </c>
      <c r="E3" s="24" t="s">
        <v>241</v>
      </c>
      <c r="F3" s="24" t="s">
        <v>241</v>
      </c>
      <c r="G3" s="24" t="s">
        <v>241</v>
      </c>
      <c r="H3" s="24" t="s">
        <v>241</v>
      </c>
      <c r="I3" s="24" t="s">
        <v>241</v>
      </c>
      <c r="J3" s="46" t="s">
        <v>241</v>
      </c>
      <c r="K3" s="46" t="s">
        <v>241</v>
      </c>
      <c r="L3" s="24" t="s">
        <v>241</v>
      </c>
      <c r="M3" s="24"/>
      <c r="N3" s="24"/>
      <c r="O3" s="44" t="s">
        <v>239</v>
      </c>
    </row>
    <row r="4" spans="1:15" ht="15" thickBot="1">
      <c r="A4" s="6" t="s">
        <v>255</v>
      </c>
      <c r="B4" s="10">
        <v>13320</v>
      </c>
      <c r="C4" s="7">
        <v>161380</v>
      </c>
      <c r="D4" s="14">
        <v>44430</v>
      </c>
      <c r="E4" s="14">
        <v>153730</v>
      </c>
      <c r="F4" s="14">
        <v>27810</v>
      </c>
      <c r="G4" s="14">
        <v>17940</v>
      </c>
      <c r="H4" s="14">
        <v>50580</v>
      </c>
      <c r="I4" s="14">
        <v>42400</v>
      </c>
      <c r="J4" s="14">
        <v>9915</v>
      </c>
      <c r="K4" s="14">
        <v>11830</v>
      </c>
      <c r="L4" s="14">
        <v>29140</v>
      </c>
      <c r="M4" s="14"/>
      <c r="N4" s="15"/>
      <c r="O4" s="14">
        <f>B4+C4+D4+E4+F4+G4+H4+I4+J4+K4+L4</f>
        <v>562475</v>
      </c>
    </row>
    <row r="5" spans="1:15" ht="15.75" customHeight="1" thickBot="1">
      <c r="A5" s="6" t="s">
        <v>417</v>
      </c>
      <c r="B5" s="10">
        <v>0</v>
      </c>
      <c r="C5" s="7">
        <v>21785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/>
      <c r="N5" s="15"/>
      <c r="O5" s="14">
        <f aca="true" t="shared" si="0" ref="O5:O68">B5+C5+D5+E5+F5+G5+H5+I5+J5+K5+L5</f>
        <v>21785</v>
      </c>
    </row>
    <row r="6" spans="1:15" ht="18" customHeight="1" thickBot="1">
      <c r="A6" s="6" t="s">
        <v>418</v>
      </c>
      <c r="B6" s="10">
        <v>0</v>
      </c>
      <c r="C6" s="7">
        <v>6380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360</v>
      </c>
      <c r="K6" s="15">
        <v>0</v>
      </c>
      <c r="L6" s="15">
        <v>0</v>
      </c>
      <c r="M6" s="14"/>
      <c r="N6" s="15"/>
      <c r="O6" s="14">
        <f t="shared" si="0"/>
        <v>6740</v>
      </c>
    </row>
    <row r="7" spans="1:15" ht="18" customHeight="1" thickBot="1">
      <c r="A7" s="6" t="s">
        <v>256</v>
      </c>
      <c r="B7" s="10">
        <v>1015</v>
      </c>
      <c r="C7" s="7">
        <v>3275</v>
      </c>
      <c r="D7" s="14">
        <v>2250</v>
      </c>
      <c r="E7" s="14">
        <v>7450</v>
      </c>
      <c r="F7" s="14">
        <v>1030</v>
      </c>
      <c r="G7" s="14">
        <v>1080</v>
      </c>
      <c r="H7" s="14">
        <v>1030</v>
      </c>
      <c r="I7" s="15">
        <v>920</v>
      </c>
      <c r="J7" s="15">
        <v>660</v>
      </c>
      <c r="K7" s="15">
        <v>960</v>
      </c>
      <c r="L7" s="14">
        <v>1320</v>
      </c>
      <c r="M7" s="14"/>
      <c r="N7" s="15"/>
      <c r="O7" s="14">
        <f t="shared" si="0"/>
        <v>20990</v>
      </c>
    </row>
    <row r="8" spans="1:15" ht="18" customHeight="1" thickBot="1">
      <c r="A8" s="6" t="s">
        <v>486</v>
      </c>
      <c r="B8" s="10">
        <v>0</v>
      </c>
      <c r="C8" s="10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4">
        <f t="shared" si="0"/>
        <v>0</v>
      </c>
    </row>
    <row r="9" spans="1:15" ht="23.25" customHeight="1" thickBot="1">
      <c r="A9" s="6" t="s">
        <v>487</v>
      </c>
      <c r="B9" s="10">
        <v>0</v>
      </c>
      <c r="C9" s="10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  <c r="O9" s="14">
        <f t="shared" si="0"/>
        <v>0</v>
      </c>
    </row>
    <row r="10" spans="1:15" ht="30.75" customHeight="1" thickBot="1">
      <c r="A10" s="8" t="s">
        <v>257</v>
      </c>
      <c r="B10" s="11">
        <v>14335</v>
      </c>
      <c r="C10" s="9">
        <v>192820</v>
      </c>
      <c r="D10" s="16">
        <v>46680</v>
      </c>
      <c r="E10" s="16">
        <v>161180</v>
      </c>
      <c r="F10" s="16">
        <v>28840</v>
      </c>
      <c r="G10" s="49">
        <v>19020</v>
      </c>
      <c r="H10" s="16">
        <v>51610</v>
      </c>
      <c r="I10" s="16">
        <v>43320</v>
      </c>
      <c r="J10" s="16">
        <v>10935</v>
      </c>
      <c r="K10" s="16">
        <v>12790</v>
      </c>
      <c r="L10" s="16">
        <v>30460</v>
      </c>
      <c r="M10" s="16"/>
      <c r="N10" s="17"/>
      <c r="O10" s="14">
        <f t="shared" si="0"/>
        <v>611990</v>
      </c>
    </row>
    <row r="11" spans="1:15" ht="30.75" customHeight="1" thickBot="1">
      <c r="A11" s="6" t="s">
        <v>419</v>
      </c>
      <c r="B11" s="10">
        <v>0</v>
      </c>
      <c r="C11" s="7">
        <v>2060</v>
      </c>
      <c r="D11" s="14">
        <v>5690</v>
      </c>
      <c r="E11" s="14">
        <v>4140</v>
      </c>
      <c r="F11" s="14">
        <v>9390</v>
      </c>
      <c r="G11" s="14">
        <v>1650</v>
      </c>
      <c r="H11" s="14">
        <v>2960</v>
      </c>
      <c r="I11" s="14">
        <v>1050</v>
      </c>
      <c r="J11" s="15">
        <v>0</v>
      </c>
      <c r="K11" s="14">
        <v>1450</v>
      </c>
      <c r="L11" s="14">
        <v>3030</v>
      </c>
      <c r="M11" s="14"/>
      <c r="N11" s="15"/>
      <c r="O11" s="14">
        <f t="shared" si="0"/>
        <v>31420</v>
      </c>
    </row>
    <row r="12" spans="1:15" ht="21" customHeight="1" thickBot="1">
      <c r="A12" s="8" t="s">
        <v>258</v>
      </c>
      <c r="B12" s="11">
        <v>14335</v>
      </c>
      <c r="C12" s="9">
        <v>194880</v>
      </c>
      <c r="D12" s="16">
        <v>52370</v>
      </c>
      <c r="E12" s="16">
        <v>165320</v>
      </c>
      <c r="F12" s="16">
        <v>38230</v>
      </c>
      <c r="G12" s="49">
        <v>20670</v>
      </c>
      <c r="H12" s="16">
        <v>54570</v>
      </c>
      <c r="I12" s="16">
        <v>44370</v>
      </c>
      <c r="J12" s="16">
        <v>10935</v>
      </c>
      <c r="K12" s="16">
        <v>14240</v>
      </c>
      <c r="L12" s="16">
        <v>33490</v>
      </c>
      <c r="M12" s="16"/>
      <c r="N12" s="17"/>
      <c r="O12" s="14">
        <f t="shared" si="0"/>
        <v>643410</v>
      </c>
    </row>
    <row r="13" spans="1:15" ht="18" customHeight="1" thickBot="1">
      <c r="A13" s="6" t="s">
        <v>488</v>
      </c>
      <c r="B13" s="10">
        <v>0</v>
      </c>
      <c r="C13" s="10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  <c r="O13" s="14">
        <f t="shared" si="0"/>
        <v>0</v>
      </c>
    </row>
    <row r="14" spans="1:15" ht="16.5" customHeight="1" thickBot="1">
      <c r="A14" s="6" t="s">
        <v>420</v>
      </c>
      <c r="B14" s="10">
        <v>0</v>
      </c>
      <c r="C14" s="7">
        <v>1900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4">
        <f t="shared" si="0"/>
        <v>1900</v>
      </c>
    </row>
    <row r="15" spans="1:15" ht="21" customHeight="1" thickBot="1">
      <c r="A15" s="6" t="s">
        <v>421</v>
      </c>
      <c r="B15" s="10">
        <v>0</v>
      </c>
      <c r="C15" s="7">
        <v>3000</v>
      </c>
      <c r="D15" s="14">
        <v>5950</v>
      </c>
      <c r="E15" s="14">
        <v>12616</v>
      </c>
      <c r="F15" s="15">
        <v>300</v>
      </c>
      <c r="G15" s="15">
        <v>200</v>
      </c>
      <c r="H15" s="15">
        <v>900</v>
      </c>
      <c r="I15" s="15">
        <v>700</v>
      </c>
      <c r="J15" s="15">
        <v>0</v>
      </c>
      <c r="K15" s="15">
        <v>0</v>
      </c>
      <c r="L15" s="15">
        <v>0</v>
      </c>
      <c r="M15" s="14"/>
      <c r="N15" s="15"/>
      <c r="O15" s="14">
        <f t="shared" si="0"/>
        <v>23666</v>
      </c>
    </row>
    <row r="16" spans="1:15" ht="20.25" customHeight="1" thickBot="1">
      <c r="A16" s="6" t="s">
        <v>259</v>
      </c>
      <c r="B16" s="10">
        <v>150</v>
      </c>
      <c r="C16" s="10">
        <v>0</v>
      </c>
      <c r="D16" s="14">
        <v>1348</v>
      </c>
      <c r="E16" s="14">
        <v>4536</v>
      </c>
      <c r="F16" s="14">
        <v>1410</v>
      </c>
      <c r="G16" s="15">
        <v>100</v>
      </c>
      <c r="H16" s="14">
        <v>1260</v>
      </c>
      <c r="I16" s="14">
        <v>1104</v>
      </c>
      <c r="J16" s="15">
        <v>0</v>
      </c>
      <c r="K16" s="15">
        <v>0</v>
      </c>
      <c r="L16" s="15">
        <v>0</v>
      </c>
      <c r="M16" s="14"/>
      <c r="N16" s="15"/>
      <c r="O16" s="14">
        <f t="shared" si="0"/>
        <v>9908</v>
      </c>
    </row>
    <row r="17" spans="1:15" ht="34.5" customHeight="1" thickBot="1">
      <c r="A17" s="8" t="s">
        <v>260</v>
      </c>
      <c r="B17" s="11">
        <v>150</v>
      </c>
      <c r="C17" s="9">
        <v>4900</v>
      </c>
      <c r="D17" s="16">
        <v>7298</v>
      </c>
      <c r="E17" s="16">
        <v>17152</v>
      </c>
      <c r="F17" s="16">
        <v>1710</v>
      </c>
      <c r="G17" s="17">
        <v>300</v>
      </c>
      <c r="H17" s="16">
        <v>2160</v>
      </c>
      <c r="I17" s="16">
        <v>1804</v>
      </c>
      <c r="J17" s="17">
        <v>0</v>
      </c>
      <c r="K17" s="17">
        <v>0</v>
      </c>
      <c r="L17" s="17">
        <v>0</v>
      </c>
      <c r="M17" s="16"/>
      <c r="N17" s="17"/>
      <c r="O17" s="14">
        <f t="shared" si="0"/>
        <v>35474</v>
      </c>
    </row>
    <row r="18" spans="1:15" ht="27.75" customHeight="1" thickBot="1">
      <c r="A18" s="6" t="s">
        <v>468</v>
      </c>
      <c r="B18" s="10">
        <v>0</v>
      </c>
      <c r="C18" s="10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  <c r="O18" s="14">
        <f t="shared" si="0"/>
        <v>0</v>
      </c>
    </row>
    <row r="19" spans="1:15" ht="18.75" customHeight="1" thickBot="1">
      <c r="A19" s="8" t="s">
        <v>261</v>
      </c>
      <c r="B19" s="11">
        <v>150</v>
      </c>
      <c r="C19" s="9">
        <v>4900</v>
      </c>
      <c r="D19" s="16">
        <v>7298</v>
      </c>
      <c r="E19" s="16">
        <v>17152</v>
      </c>
      <c r="F19" s="16">
        <v>1710</v>
      </c>
      <c r="G19" s="17">
        <v>300</v>
      </c>
      <c r="H19" s="16">
        <v>2160</v>
      </c>
      <c r="I19" s="16">
        <v>1804</v>
      </c>
      <c r="J19" s="17">
        <v>0</v>
      </c>
      <c r="K19" s="17">
        <v>0</v>
      </c>
      <c r="L19" s="17">
        <v>0</v>
      </c>
      <c r="M19" s="16"/>
      <c r="N19" s="17"/>
      <c r="O19" s="14">
        <f t="shared" si="0"/>
        <v>35474</v>
      </c>
    </row>
    <row r="20" spans="1:15" ht="18.75" customHeight="1" thickBot="1">
      <c r="A20" s="6" t="s">
        <v>489</v>
      </c>
      <c r="B20" s="10">
        <v>0</v>
      </c>
      <c r="C20" s="10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/>
      <c r="N20" s="15"/>
      <c r="O20" s="14">
        <f t="shared" si="0"/>
        <v>0</v>
      </c>
    </row>
    <row r="21" spans="1:15" ht="18" customHeight="1" thickBot="1">
      <c r="A21" s="6" t="s">
        <v>490</v>
      </c>
      <c r="B21" s="10">
        <v>0</v>
      </c>
      <c r="C21" s="10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4">
        <f t="shared" si="0"/>
        <v>0</v>
      </c>
    </row>
    <row r="22" spans="1:15" ht="17.25" customHeight="1" thickBot="1">
      <c r="A22" s="6" t="s">
        <v>262</v>
      </c>
      <c r="B22" s="10">
        <v>320</v>
      </c>
      <c r="C22" s="7">
        <v>6970</v>
      </c>
      <c r="D22" s="14">
        <v>1490</v>
      </c>
      <c r="E22" s="14">
        <v>3774</v>
      </c>
      <c r="F22" s="15">
        <v>970</v>
      </c>
      <c r="G22" s="15">
        <v>0</v>
      </c>
      <c r="H22" s="14">
        <v>2435</v>
      </c>
      <c r="I22" s="14">
        <v>1344</v>
      </c>
      <c r="J22" s="14">
        <v>1220</v>
      </c>
      <c r="K22" s="15">
        <v>0</v>
      </c>
      <c r="L22" s="15">
        <v>0</v>
      </c>
      <c r="M22" s="14"/>
      <c r="N22" s="15"/>
      <c r="O22" s="14">
        <f t="shared" si="0"/>
        <v>18523</v>
      </c>
    </row>
    <row r="23" spans="1:15" ht="18" customHeight="1" thickBot="1">
      <c r="A23" s="6" t="s">
        <v>491</v>
      </c>
      <c r="B23" s="10">
        <v>0</v>
      </c>
      <c r="C23" s="10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4">
        <f t="shared" si="0"/>
        <v>0</v>
      </c>
    </row>
    <row r="24" spans="1:15" ht="16.5" customHeight="1" thickBot="1">
      <c r="A24" s="6" t="s">
        <v>492</v>
      </c>
      <c r="B24" s="10">
        <v>0</v>
      </c>
      <c r="C24" s="10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/>
      <c r="N24" s="15"/>
      <c r="O24" s="14">
        <f t="shared" si="0"/>
        <v>0</v>
      </c>
    </row>
    <row r="25" spans="1:15" ht="15" customHeight="1" thickBot="1">
      <c r="A25" s="6" t="s">
        <v>422</v>
      </c>
      <c r="B25" s="10">
        <v>0</v>
      </c>
      <c r="C25" s="10">
        <v>2340</v>
      </c>
      <c r="D25" s="15">
        <v>612</v>
      </c>
      <c r="E25" s="15">
        <v>473</v>
      </c>
      <c r="F25" s="15">
        <v>110</v>
      </c>
      <c r="G25" s="15">
        <v>0</v>
      </c>
      <c r="H25" s="15">
        <v>126</v>
      </c>
      <c r="I25" s="15">
        <v>110</v>
      </c>
      <c r="J25" s="15">
        <v>0</v>
      </c>
      <c r="K25" s="15">
        <v>0</v>
      </c>
      <c r="L25" s="15">
        <v>190</v>
      </c>
      <c r="M25" s="15"/>
      <c r="N25" s="15"/>
      <c r="O25" s="14">
        <f t="shared" si="0"/>
        <v>3961</v>
      </c>
    </row>
    <row r="26" spans="1:15" ht="24" customHeight="1" thickBot="1">
      <c r="A26" s="8" t="s">
        <v>263</v>
      </c>
      <c r="B26" s="11">
        <v>320</v>
      </c>
      <c r="C26" s="9">
        <v>9310</v>
      </c>
      <c r="D26" s="16">
        <v>2102</v>
      </c>
      <c r="E26" s="16">
        <v>4247</v>
      </c>
      <c r="F26" s="16">
        <v>1080</v>
      </c>
      <c r="G26" s="17">
        <v>0</v>
      </c>
      <c r="H26" s="16">
        <v>2561</v>
      </c>
      <c r="I26" s="16">
        <v>1454</v>
      </c>
      <c r="J26" s="16">
        <v>1220</v>
      </c>
      <c r="K26" s="17">
        <v>0</v>
      </c>
      <c r="L26" s="17">
        <v>190</v>
      </c>
      <c r="M26" s="16"/>
      <c r="N26" s="17"/>
      <c r="O26" s="14">
        <f t="shared" si="0"/>
        <v>22484</v>
      </c>
    </row>
    <row r="27" spans="1:15" ht="19.5" customHeight="1" thickBot="1">
      <c r="A27" s="6" t="s">
        <v>469</v>
      </c>
      <c r="B27" s="10">
        <v>0</v>
      </c>
      <c r="C27" s="10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  <c r="O27" s="14">
        <f t="shared" si="0"/>
        <v>0</v>
      </c>
    </row>
    <row r="28" spans="1:15" ht="15" thickBot="1">
      <c r="A28" s="8" t="s">
        <v>264</v>
      </c>
      <c r="B28" s="11">
        <v>320</v>
      </c>
      <c r="C28" s="9">
        <v>9310</v>
      </c>
      <c r="D28" s="16">
        <v>2102</v>
      </c>
      <c r="E28" s="16">
        <v>4247</v>
      </c>
      <c r="F28" s="16">
        <v>1080</v>
      </c>
      <c r="G28" s="17">
        <v>0</v>
      </c>
      <c r="H28" s="16">
        <v>2561</v>
      </c>
      <c r="I28" s="16">
        <v>1454</v>
      </c>
      <c r="J28" s="16">
        <v>1220</v>
      </c>
      <c r="K28" s="17">
        <v>0</v>
      </c>
      <c r="L28" s="17">
        <v>190</v>
      </c>
      <c r="M28" s="16"/>
      <c r="N28" s="17"/>
      <c r="O28" s="14">
        <f t="shared" si="0"/>
        <v>22484</v>
      </c>
    </row>
    <row r="29" spans="1:15" ht="21" customHeight="1" thickBot="1">
      <c r="A29" s="6" t="s">
        <v>493</v>
      </c>
      <c r="B29" s="10">
        <v>0</v>
      </c>
      <c r="C29" s="10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/>
      <c r="N29" s="15"/>
      <c r="O29" s="14">
        <f t="shared" si="0"/>
        <v>0</v>
      </c>
    </row>
    <row r="30" spans="1:15" ht="17.25" customHeight="1" thickBot="1">
      <c r="A30" s="6" t="s">
        <v>494</v>
      </c>
      <c r="B30" s="10">
        <v>0</v>
      </c>
      <c r="C30" s="10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4">
        <f t="shared" si="0"/>
        <v>0</v>
      </c>
    </row>
    <row r="31" spans="1:15" ht="17.25" customHeight="1" thickBot="1">
      <c r="A31" s="6" t="s">
        <v>265</v>
      </c>
      <c r="B31" s="10">
        <v>120</v>
      </c>
      <c r="C31" s="7">
        <v>4570</v>
      </c>
      <c r="D31" s="15">
        <v>290</v>
      </c>
      <c r="E31" s="14">
        <v>1500</v>
      </c>
      <c r="F31" s="15">
        <v>500</v>
      </c>
      <c r="G31" s="15">
        <v>300</v>
      </c>
      <c r="H31" s="15">
        <v>340</v>
      </c>
      <c r="I31" s="14">
        <v>1170</v>
      </c>
      <c r="J31" s="15">
        <v>140</v>
      </c>
      <c r="K31" s="15">
        <v>150</v>
      </c>
      <c r="L31" s="15">
        <v>970</v>
      </c>
      <c r="M31" s="15"/>
      <c r="N31" s="15"/>
      <c r="O31" s="14">
        <f t="shared" si="0"/>
        <v>10050</v>
      </c>
    </row>
    <row r="32" spans="1:15" ht="16.5" customHeight="1" thickBot="1">
      <c r="A32" s="6" t="s">
        <v>266</v>
      </c>
      <c r="B32" s="10">
        <v>252</v>
      </c>
      <c r="C32" s="7">
        <v>10080</v>
      </c>
      <c r="D32" s="15">
        <v>755</v>
      </c>
      <c r="E32" s="14">
        <v>2664</v>
      </c>
      <c r="F32" s="15">
        <v>666</v>
      </c>
      <c r="G32" s="15">
        <v>522</v>
      </c>
      <c r="H32" s="14">
        <v>1080</v>
      </c>
      <c r="I32" s="15">
        <v>955</v>
      </c>
      <c r="J32" s="15">
        <v>144</v>
      </c>
      <c r="K32" s="15">
        <v>252</v>
      </c>
      <c r="L32" s="15">
        <v>630</v>
      </c>
      <c r="M32" s="15"/>
      <c r="N32" s="15"/>
      <c r="O32" s="14">
        <f t="shared" si="0"/>
        <v>18000</v>
      </c>
    </row>
    <row r="33" spans="1:15" ht="16.5" customHeight="1" thickBot="1">
      <c r="A33" s="6" t="s">
        <v>267</v>
      </c>
      <c r="B33" s="10">
        <v>45</v>
      </c>
      <c r="C33" s="7">
        <v>2480</v>
      </c>
      <c r="D33" s="15">
        <v>60</v>
      </c>
      <c r="E33" s="15">
        <v>90</v>
      </c>
      <c r="F33" s="15">
        <v>45</v>
      </c>
      <c r="G33" s="15">
        <v>0</v>
      </c>
      <c r="H33" s="15">
        <v>30</v>
      </c>
      <c r="I33" s="15">
        <v>0</v>
      </c>
      <c r="J33" s="15">
        <v>0</v>
      </c>
      <c r="K33" s="15">
        <v>0</v>
      </c>
      <c r="L33" s="15">
        <v>120</v>
      </c>
      <c r="M33" s="15"/>
      <c r="N33" s="15"/>
      <c r="O33" s="14">
        <f t="shared" si="0"/>
        <v>2870</v>
      </c>
    </row>
    <row r="34" spans="1:15" ht="30" customHeight="1" thickBot="1">
      <c r="A34" s="8" t="s">
        <v>268</v>
      </c>
      <c r="B34" s="11">
        <v>417</v>
      </c>
      <c r="C34" s="9">
        <v>17130</v>
      </c>
      <c r="D34" s="16">
        <v>1105</v>
      </c>
      <c r="E34" s="16">
        <v>4254</v>
      </c>
      <c r="F34" s="16">
        <v>1211</v>
      </c>
      <c r="G34" s="17">
        <v>822</v>
      </c>
      <c r="H34" s="16">
        <v>1450</v>
      </c>
      <c r="I34" s="16">
        <v>2125</v>
      </c>
      <c r="J34" s="17">
        <v>284</v>
      </c>
      <c r="K34" s="17">
        <v>402</v>
      </c>
      <c r="L34" s="16">
        <v>1720</v>
      </c>
      <c r="M34" s="16"/>
      <c r="N34" s="17"/>
      <c r="O34" s="14">
        <f t="shared" si="0"/>
        <v>30920</v>
      </c>
    </row>
    <row r="35" spans="1:15" ht="30.75" customHeight="1" thickBot="1">
      <c r="A35" s="6" t="s">
        <v>470</v>
      </c>
      <c r="B35" s="10">
        <v>0</v>
      </c>
      <c r="C35" s="10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  <c r="O35" s="14">
        <f t="shared" si="0"/>
        <v>0</v>
      </c>
    </row>
    <row r="36" spans="1:15" ht="28.5" customHeight="1" thickBot="1">
      <c r="A36" s="8" t="s">
        <v>269</v>
      </c>
      <c r="B36" s="11">
        <v>417</v>
      </c>
      <c r="C36" s="9">
        <v>17130</v>
      </c>
      <c r="D36" s="16">
        <v>1105</v>
      </c>
      <c r="E36" s="16">
        <v>4254</v>
      </c>
      <c r="F36" s="16">
        <v>1211</v>
      </c>
      <c r="G36" s="17">
        <v>822</v>
      </c>
      <c r="H36" s="16">
        <v>1450</v>
      </c>
      <c r="I36" s="16">
        <v>2125</v>
      </c>
      <c r="J36" s="17">
        <v>284</v>
      </c>
      <c r="K36" s="17">
        <v>402</v>
      </c>
      <c r="L36" s="16">
        <v>1720</v>
      </c>
      <c r="M36" s="16"/>
      <c r="N36" s="17"/>
      <c r="O36" s="14">
        <f t="shared" si="0"/>
        <v>30920</v>
      </c>
    </row>
    <row r="37" spans="1:15" ht="28.5" customHeight="1" thickBot="1">
      <c r="A37" s="6" t="s">
        <v>423</v>
      </c>
      <c r="B37" s="10">
        <v>0</v>
      </c>
      <c r="C37" s="10">
        <v>780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4">
        <f t="shared" si="0"/>
        <v>780</v>
      </c>
    </row>
    <row r="38" spans="1:15" ht="29.25" customHeight="1" thickBot="1">
      <c r="A38" s="6" t="s">
        <v>495</v>
      </c>
      <c r="B38" s="10">
        <v>0</v>
      </c>
      <c r="C38" s="10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/>
      <c r="N38" s="15"/>
      <c r="O38" s="14">
        <f t="shared" si="0"/>
        <v>0</v>
      </c>
    </row>
    <row r="39" spans="1:15" ht="20.25" customHeight="1" thickBot="1">
      <c r="A39" s="8" t="s">
        <v>424</v>
      </c>
      <c r="B39" s="11">
        <v>0</v>
      </c>
      <c r="C39" s="11">
        <v>780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  <c r="N39" s="17"/>
      <c r="O39" s="14">
        <f t="shared" si="0"/>
        <v>780</v>
      </c>
    </row>
    <row r="40" spans="1:15" ht="31.5" customHeight="1" thickBot="1">
      <c r="A40" s="6" t="s">
        <v>496</v>
      </c>
      <c r="B40" s="10">
        <v>0</v>
      </c>
      <c r="C40" s="10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4">
        <f t="shared" si="0"/>
        <v>0</v>
      </c>
    </row>
    <row r="41" spans="1:15" ht="27" customHeight="1" thickBot="1">
      <c r="A41" s="6" t="s">
        <v>497</v>
      </c>
      <c r="B41" s="10">
        <v>0</v>
      </c>
      <c r="C41" s="10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/>
      <c r="N41" s="15"/>
      <c r="O41" s="14">
        <f t="shared" si="0"/>
        <v>0</v>
      </c>
    </row>
    <row r="42" spans="1:15" ht="29.25" customHeight="1" thickBot="1">
      <c r="A42" s="8" t="s">
        <v>498</v>
      </c>
      <c r="B42" s="11">
        <v>0</v>
      </c>
      <c r="C42" s="11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  <c r="O42" s="14">
        <f t="shared" si="0"/>
        <v>0</v>
      </c>
    </row>
    <row r="43" spans="1:15" ht="28.5" customHeight="1" thickBot="1">
      <c r="A43" s="8" t="s">
        <v>270</v>
      </c>
      <c r="B43" s="11">
        <v>887</v>
      </c>
      <c r="C43" s="9">
        <v>32120</v>
      </c>
      <c r="D43" s="16">
        <v>10505</v>
      </c>
      <c r="E43" s="16">
        <v>25653</v>
      </c>
      <c r="F43" s="16">
        <v>4001</v>
      </c>
      <c r="G43" s="16">
        <v>1122</v>
      </c>
      <c r="H43" s="16">
        <v>6171</v>
      </c>
      <c r="I43" s="16">
        <v>5383</v>
      </c>
      <c r="J43" s="16">
        <v>1504</v>
      </c>
      <c r="K43" s="17">
        <v>402</v>
      </c>
      <c r="L43" s="16">
        <v>1910</v>
      </c>
      <c r="M43" s="16"/>
      <c r="N43" s="17"/>
      <c r="O43" s="14">
        <f t="shared" si="0"/>
        <v>89658</v>
      </c>
    </row>
    <row r="44" spans="1:15" ht="29.25" customHeight="1" thickBot="1">
      <c r="A44" s="8" t="s">
        <v>471</v>
      </c>
      <c r="B44" s="11">
        <v>0</v>
      </c>
      <c r="C44" s="11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/>
      <c r="N44" s="17"/>
      <c r="O44" s="14">
        <f t="shared" si="0"/>
        <v>0</v>
      </c>
    </row>
    <row r="45" spans="1:15" ht="21" customHeight="1" thickBot="1">
      <c r="A45" s="8" t="s">
        <v>271</v>
      </c>
      <c r="B45" s="11">
        <v>887</v>
      </c>
      <c r="C45" s="9">
        <v>32120</v>
      </c>
      <c r="D45" s="16">
        <v>10505</v>
      </c>
      <c r="E45" s="16">
        <v>25653</v>
      </c>
      <c r="F45" s="16">
        <v>4001</v>
      </c>
      <c r="G45" s="16">
        <v>1122</v>
      </c>
      <c r="H45" s="16">
        <v>6171</v>
      </c>
      <c r="I45" s="16">
        <v>5383</v>
      </c>
      <c r="J45" s="16">
        <v>1504</v>
      </c>
      <c r="K45" s="17">
        <v>402</v>
      </c>
      <c r="L45" s="16">
        <v>1910</v>
      </c>
      <c r="M45" s="16"/>
      <c r="N45" s="17"/>
      <c r="O45" s="14">
        <f t="shared" si="0"/>
        <v>89658</v>
      </c>
    </row>
    <row r="46" spans="1:15" ht="21" customHeight="1" thickBot="1">
      <c r="A46" s="6" t="s">
        <v>425</v>
      </c>
      <c r="B46" s="10">
        <v>0</v>
      </c>
      <c r="C46" s="7">
        <v>31550</v>
      </c>
      <c r="D46" s="14">
        <v>3900</v>
      </c>
      <c r="E46" s="15">
        <v>300</v>
      </c>
      <c r="F46" s="15">
        <v>940</v>
      </c>
      <c r="G46" s="15">
        <v>0</v>
      </c>
      <c r="H46" s="15">
        <v>0</v>
      </c>
      <c r="I46" s="14">
        <v>1290</v>
      </c>
      <c r="J46" s="15">
        <v>0</v>
      </c>
      <c r="K46" s="14">
        <v>2200</v>
      </c>
      <c r="L46" s="15">
        <v>900</v>
      </c>
      <c r="M46" s="14"/>
      <c r="N46" s="14"/>
      <c r="O46" s="14">
        <f t="shared" si="0"/>
        <v>41080</v>
      </c>
    </row>
    <row r="47" spans="1:15" ht="20.25" customHeight="1" thickBot="1">
      <c r="A47" s="6" t="s">
        <v>499</v>
      </c>
      <c r="B47" s="10">
        <v>0</v>
      </c>
      <c r="C47" s="10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/>
      <c r="N47" s="15"/>
      <c r="O47" s="14">
        <f t="shared" si="0"/>
        <v>0</v>
      </c>
    </row>
    <row r="48" spans="1:15" ht="18.75" customHeight="1" thickBot="1">
      <c r="A48" s="6" t="s">
        <v>500</v>
      </c>
      <c r="B48" s="10">
        <v>0</v>
      </c>
      <c r="C48" s="10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/>
      <c r="N48" s="15"/>
      <c r="O48" s="14">
        <f t="shared" si="0"/>
        <v>0</v>
      </c>
    </row>
    <row r="49" spans="1:15" ht="18" customHeight="1" thickBot="1">
      <c r="A49" s="6" t="s">
        <v>501</v>
      </c>
      <c r="B49" s="10">
        <v>0</v>
      </c>
      <c r="C49" s="10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/>
      <c r="N49" s="15"/>
      <c r="O49" s="14">
        <f t="shared" si="0"/>
        <v>0</v>
      </c>
    </row>
    <row r="50" spans="1:15" ht="36" customHeight="1" thickBot="1">
      <c r="A50" s="8" t="s">
        <v>502</v>
      </c>
      <c r="B50" s="11">
        <v>0</v>
      </c>
      <c r="C50" s="11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/>
      <c r="N50" s="17"/>
      <c r="O50" s="14">
        <f t="shared" si="0"/>
        <v>0</v>
      </c>
    </row>
    <row r="51" spans="1:15" ht="18" customHeight="1" thickBot="1">
      <c r="A51" s="8" t="s">
        <v>426</v>
      </c>
      <c r="B51" s="11">
        <v>0</v>
      </c>
      <c r="C51" s="9">
        <v>31550</v>
      </c>
      <c r="D51" s="16">
        <v>3900</v>
      </c>
      <c r="E51" s="17">
        <v>300</v>
      </c>
      <c r="F51" s="17">
        <v>940</v>
      </c>
      <c r="G51" s="17">
        <v>0</v>
      </c>
      <c r="H51" s="17">
        <v>0</v>
      </c>
      <c r="I51" s="16">
        <v>1290</v>
      </c>
      <c r="J51" s="17">
        <v>0</v>
      </c>
      <c r="K51" s="16">
        <v>2200</v>
      </c>
      <c r="L51" s="17">
        <v>900</v>
      </c>
      <c r="M51" s="16"/>
      <c r="N51" s="16"/>
      <c r="O51" s="14">
        <f t="shared" si="0"/>
        <v>41080</v>
      </c>
    </row>
    <row r="52" spans="1:15" ht="20.25" customHeight="1" thickBot="1">
      <c r="A52" s="8" t="s">
        <v>272</v>
      </c>
      <c r="B52" s="11">
        <v>15222</v>
      </c>
      <c r="C52" s="9">
        <v>258550</v>
      </c>
      <c r="D52" s="16">
        <v>66775</v>
      </c>
      <c r="E52" s="16">
        <v>191273</v>
      </c>
      <c r="F52" s="16">
        <v>43171</v>
      </c>
      <c r="G52" s="16">
        <v>21792</v>
      </c>
      <c r="H52" s="16">
        <v>60741</v>
      </c>
      <c r="I52" s="16">
        <v>51043</v>
      </c>
      <c r="J52" s="16">
        <v>12439</v>
      </c>
      <c r="K52" s="16">
        <v>16842</v>
      </c>
      <c r="L52" s="16">
        <v>36300</v>
      </c>
      <c r="M52" s="16"/>
      <c r="N52" s="16"/>
      <c r="O52" s="14">
        <f t="shared" si="0"/>
        <v>774148</v>
      </c>
    </row>
    <row r="53" spans="1:15" ht="35.25" customHeight="1" thickBot="1">
      <c r="A53" s="6" t="s">
        <v>273</v>
      </c>
      <c r="B53" s="10">
        <v>3900</v>
      </c>
      <c r="C53" s="7">
        <v>64885</v>
      </c>
      <c r="D53" s="14">
        <v>17841</v>
      </c>
      <c r="E53" s="14">
        <v>50526</v>
      </c>
      <c r="F53" s="14">
        <v>11290</v>
      </c>
      <c r="G53" s="14">
        <v>5745</v>
      </c>
      <c r="H53" s="14">
        <v>16070</v>
      </c>
      <c r="I53" s="14">
        <v>13255</v>
      </c>
      <c r="J53" s="14">
        <v>3285</v>
      </c>
      <c r="K53" s="14">
        <v>4440</v>
      </c>
      <c r="L53" s="14">
        <v>9320</v>
      </c>
      <c r="M53" s="14"/>
      <c r="N53" s="15"/>
      <c r="O53" s="14">
        <f t="shared" si="0"/>
        <v>200557</v>
      </c>
    </row>
    <row r="54" spans="1:15" ht="20.25" customHeight="1" thickBot="1">
      <c r="A54" s="6" t="s">
        <v>503</v>
      </c>
      <c r="B54" s="10">
        <v>0</v>
      </c>
      <c r="C54" s="10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/>
      <c r="N54" s="15"/>
      <c r="O54" s="14">
        <f t="shared" si="0"/>
        <v>0</v>
      </c>
    </row>
    <row r="55" spans="1:15" ht="19.5" customHeight="1" thickBot="1">
      <c r="A55" s="6" t="s">
        <v>274</v>
      </c>
      <c r="B55" s="10">
        <v>25</v>
      </c>
      <c r="C55" s="10">
        <v>0</v>
      </c>
      <c r="D55" s="15">
        <v>75</v>
      </c>
      <c r="E55" s="15">
        <v>266</v>
      </c>
      <c r="F55" s="15">
        <v>67</v>
      </c>
      <c r="G55" s="15">
        <v>53</v>
      </c>
      <c r="H55" s="15">
        <v>108</v>
      </c>
      <c r="I55" s="15">
        <v>95</v>
      </c>
      <c r="J55" s="15">
        <v>14</v>
      </c>
      <c r="K55" s="15">
        <v>25</v>
      </c>
      <c r="L55" s="15">
        <v>64</v>
      </c>
      <c r="M55" s="15"/>
      <c r="N55" s="15"/>
      <c r="O55" s="14">
        <f t="shared" si="0"/>
        <v>792</v>
      </c>
    </row>
    <row r="56" spans="1:15" ht="18" customHeight="1" thickBot="1">
      <c r="A56" s="6" t="s">
        <v>427</v>
      </c>
      <c r="B56" s="10">
        <v>0</v>
      </c>
      <c r="C56" s="10">
        <v>900</v>
      </c>
      <c r="D56" s="15">
        <v>70</v>
      </c>
      <c r="E56" s="15">
        <v>390</v>
      </c>
      <c r="F56" s="15">
        <v>0</v>
      </c>
      <c r="G56" s="15">
        <v>0</v>
      </c>
      <c r="H56" s="15">
        <v>80</v>
      </c>
      <c r="I56" s="15">
        <v>0</v>
      </c>
      <c r="J56" s="15">
        <v>0</v>
      </c>
      <c r="K56" s="15">
        <v>0</v>
      </c>
      <c r="L56" s="15">
        <v>0</v>
      </c>
      <c r="M56" s="15"/>
      <c r="N56" s="15"/>
      <c r="O56" s="14">
        <f t="shared" si="0"/>
        <v>1440</v>
      </c>
    </row>
    <row r="57" spans="1:15" ht="29.25" customHeight="1" thickBot="1">
      <c r="A57" s="6" t="s">
        <v>504</v>
      </c>
      <c r="B57" s="10">
        <v>0</v>
      </c>
      <c r="C57" s="10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15"/>
      <c r="O57" s="14">
        <f t="shared" si="0"/>
        <v>0</v>
      </c>
    </row>
    <row r="58" spans="1:15" ht="18" customHeight="1" thickBot="1">
      <c r="A58" s="6" t="s">
        <v>505</v>
      </c>
      <c r="B58" s="10">
        <v>0</v>
      </c>
      <c r="C58" s="10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15"/>
      <c r="O58" s="14">
        <f t="shared" si="0"/>
        <v>0</v>
      </c>
    </row>
    <row r="59" spans="1:15" ht="18.75" customHeight="1" thickBot="1">
      <c r="A59" s="8" t="s">
        <v>275</v>
      </c>
      <c r="B59" s="11">
        <v>3925</v>
      </c>
      <c r="C59" s="9">
        <v>65785</v>
      </c>
      <c r="D59" s="16">
        <v>17986</v>
      </c>
      <c r="E59" s="16">
        <v>51182</v>
      </c>
      <c r="F59" s="16">
        <v>11357</v>
      </c>
      <c r="G59" s="16">
        <v>5798</v>
      </c>
      <c r="H59" s="16">
        <v>16258</v>
      </c>
      <c r="I59" s="16">
        <v>13350</v>
      </c>
      <c r="J59" s="16">
        <v>3299</v>
      </c>
      <c r="K59" s="16">
        <v>4465</v>
      </c>
      <c r="L59" s="16">
        <v>9384</v>
      </c>
      <c r="M59" s="16"/>
      <c r="N59" s="17"/>
      <c r="O59" s="14">
        <f t="shared" si="0"/>
        <v>202789</v>
      </c>
    </row>
    <row r="60" spans="1:15" ht="21.75" customHeight="1" thickBot="1">
      <c r="A60" s="6" t="s">
        <v>506</v>
      </c>
      <c r="B60" s="10">
        <v>0</v>
      </c>
      <c r="C60" s="10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/>
      <c r="N60" s="15"/>
      <c r="O60" s="65">
        <f t="shared" si="0"/>
        <v>0</v>
      </c>
    </row>
    <row r="61" spans="1:15" ht="21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62"/>
    </row>
    <row r="62" spans="1:15" ht="21.75" customHeigh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62"/>
    </row>
    <row r="63" ht="14.25">
      <c r="O63" s="62"/>
    </row>
    <row r="64" spans="1:15" ht="36.75" customHeight="1" thickBot="1">
      <c r="A64" s="3" t="s">
        <v>277</v>
      </c>
      <c r="B64" s="18" t="s">
        <v>473</v>
      </c>
      <c r="C64" s="18" t="s">
        <v>474</v>
      </c>
      <c r="D64" s="18" t="s">
        <v>475</v>
      </c>
      <c r="E64" s="18" t="s">
        <v>476</v>
      </c>
      <c r="F64" s="18" t="s">
        <v>477</v>
      </c>
      <c r="G64" s="18" t="s">
        <v>478</v>
      </c>
      <c r="H64" s="18" t="s">
        <v>479</v>
      </c>
      <c r="I64" s="18" t="s">
        <v>480</v>
      </c>
      <c r="J64" s="18" t="s">
        <v>481</v>
      </c>
      <c r="K64" s="18" t="s">
        <v>482</v>
      </c>
      <c r="L64" s="18" t="s">
        <v>483</v>
      </c>
      <c r="M64" s="18"/>
      <c r="N64" s="18"/>
      <c r="O64" s="62" t="s">
        <v>246</v>
      </c>
    </row>
    <row r="65" spans="1:15" ht="15" thickBot="1">
      <c r="A65" s="4" t="s">
        <v>253</v>
      </c>
      <c r="B65" s="21" t="s">
        <v>485</v>
      </c>
      <c r="C65" s="21" t="s">
        <v>234</v>
      </c>
      <c r="D65" s="21" t="s">
        <v>240</v>
      </c>
      <c r="E65" s="21" t="s">
        <v>235</v>
      </c>
      <c r="F65" s="21" t="s">
        <v>235</v>
      </c>
      <c r="G65" s="21" t="s">
        <v>235</v>
      </c>
      <c r="H65" s="21" t="s">
        <v>240</v>
      </c>
      <c r="I65" s="21" t="s">
        <v>234</v>
      </c>
      <c r="J65" s="21" t="s">
        <v>241</v>
      </c>
      <c r="K65" s="21" t="s">
        <v>241</v>
      </c>
      <c r="L65" s="21" t="s">
        <v>241</v>
      </c>
      <c r="M65" s="21"/>
      <c r="N65" s="21"/>
      <c r="O65" s="65" t="s">
        <v>485</v>
      </c>
    </row>
    <row r="66" spans="1:15" ht="18" customHeight="1" thickBot="1">
      <c r="A66" s="6" t="s">
        <v>278</v>
      </c>
      <c r="B66" s="10">
        <v>20</v>
      </c>
      <c r="C66" s="14">
        <v>1500</v>
      </c>
      <c r="D66" s="15">
        <v>200</v>
      </c>
      <c r="E66" s="15">
        <v>0</v>
      </c>
      <c r="F66" s="15">
        <v>0</v>
      </c>
      <c r="G66" s="14">
        <v>3000</v>
      </c>
      <c r="H66" s="15">
        <v>0</v>
      </c>
      <c r="I66" s="15">
        <v>0</v>
      </c>
      <c r="J66" s="15">
        <v>30</v>
      </c>
      <c r="K66" s="15">
        <v>20</v>
      </c>
      <c r="L66" s="15">
        <v>0</v>
      </c>
      <c r="M66" s="15"/>
      <c r="N66" s="15"/>
      <c r="O66" s="14">
        <f t="shared" si="0"/>
        <v>4770</v>
      </c>
    </row>
    <row r="67" spans="1:15" ht="16.5" customHeight="1" thickBot="1">
      <c r="A67" s="6" t="s">
        <v>279</v>
      </c>
      <c r="B67" s="10">
        <v>50</v>
      </c>
      <c r="C67" s="15">
        <v>50</v>
      </c>
      <c r="D67" s="15">
        <v>55</v>
      </c>
      <c r="E67" s="15">
        <v>80</v>
      </c>
      <c r="F67" s="15">
        <v>0</v>
      </c>
      <c r="G67" s="15">
        <v>10</v>
      </c>
      <c r="H67" s="15">
        <v>15</v>
      </c>
      <c r="I67" s="15">
        <v>15</v>
      </c>
      <c r="J67" s="15">
        <v>0</v>
      </c>
      <c r="K67" s="15">
        <v>20</v>
      </c>
      <c r="L67" s="15">
        <v>15</v>
      </c>
      <c r="M67" s="15"/>
      <c r="N67" s="15"/>
      <c r="O67" s="14">
        <f t="shared" si="0"/>
        <v>310</v>
      </c>
    </row>
    <row r="68" spans="1:15" ht="15.75" customHeight="1" thickBot="1">
      <c r="A68" s="6" t="s">
        <v>507</v>
      </c>
      <c r="B68" s="10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/>
      <c r="N68" s="15"/>
      <c r="O68" s="14">
        <f t="shared" si="0"/>
        <v>0</v>
      </c>
    </row>
    <row r="69" spans="1:15" ht="19.5" customHeight="1" thickBot="1">
      <c r="A69" s="6" t="s">
        <v>280</v>
      </c>
      <c r="B69" s="10">
        <v>200</v>
      </c>
      <c r="C69" s="14">
        <v>5140</v>
      </c>
      <c r="D69" s="15">
        <v>500</v>
      </c>
      <c r="E69" s="14">
        <v>1100</v>
      </c>
      <c r="F69" s="15">
        <v>170</v>
      </c>
      <c r="G69" s="15">
        <v>40</v>
      </c>
      <c r="H69" s="15">
        <v>310</v>
      </c>
      <c r="I69" s="15">
        <v>330</v>
      </c>
      <c r="J69" s="15">
        <v>150</v>
      </c>
      <c r="K69" s="15">
        <v>300</v>
      </c>
      <c r="L69" s="15">
        <v>180</v>
      </c>
      <c r="M69" s="15"/>
      <c r="N69" s="15"/>
      <c r="O69" s="14">
        <f aca="true" t="shared" si="1" ref="O69:O132">B69+C69+D69+E69+F69+G69+H69+I69+J69+K69+L69</f>
        <v>8420</v>
      </c>
    </row>
    <row r="70" spans="1:15" ht="19.5" customHeight="1" thickBot="1">
      <c r="A70" s="6" t="s">
        <v>281</v>
      </c>
      <c r="B70" s="10">
        <v>30</v>
      </c>
      <c r="C70" s="15">
        <v>300</v>
      </c>
      <c r="D70" s="15">
        <v>240</v>
      </c>
      <c r="E70" s="15">
        <v>350</v>
      </c>
      <c r="F70" s="15">
        <v>0</v>
      </c>
      <c r="G70" s="15">
        <v>0</v>
      </c>
      <c r="H70" s="15">
        <v>100</v>
      </c>
      <c r="I70" s="15">
        <v>100</v>
      </c>
      <c r="J70" s="14">
        <v>1850</v>
      </c>
      <c r="K70" s="15">
        <v>20</v>
      </c>
      <c r="L70" s="15">
        <v>10</v>
      </c>
      <c r="M70" s="15"/>
      <c r="N70" s="15"/>
      <c r="O70" s="14">
        <f t="shared" si="1"/>
        <v>3000</v>
      </c>
    </row>
    <row r="71" spans="1:15" ht="18" customHeight="1" thickBot="1">
      <c r="A71" s="6" t="s">
        <v>429</v>
      </c>
      <c r="B71" s="10">
        <v>0</v>
      </c>
      <c r="C71" s="15">
        <v>100</v>
      </c>
      <c r="D71" s="15">
        <v>100</v>
      </c>
      <c r="E71" s="15">
        <v>200</v>
      </c>
      <c r="F71" s="15">
        <v>0</v>
      </c>
      <c r="G71" s="15">
        <v>5</v>
      </c>
      <c r="H71" s="15">
        <v>0</v>
      </c>
      <c r="I71" s="15">
        <v>0</v>
      </c>
      <c r="J71" s="15">
        <v>170</v>
      </c>
      <c r="K71" s="15">
        <v>0</v>
      </c>
      <c r="L71" s="15">
        <v>35</v>
      </c>
      <c r="M71" s="15"/>
      <c r="N71" s="15"/>
      <c r="O71" s="14">
        <f t="shared" si="1"/>
        <v>610</v>
      </c>
    </row>
    <row r="72" spans="1:15" ht="16.5" customHeight="1" thickBot="1">
      <c r="A72" s="6" t="s">
        <v>508</v>
      </c>
      <c r="B72" s="10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/>
      <c r="N72" s="15"/>
      <c r="O72" s="14">
        <f t="shared" si="1"/>
        <v>0</v>
      </c>
    </row>
    <row r="73" spans="1:15" ht="18" customHeight="1" thickBot="1">
      <c r="A73" s="6" t="s">
        <v>509</v>
      </c>
      <c r="B73" s="10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/>
      <c r="N73" s="15"/>
      <c r="O73" s="14">
        <f t="shared" si="1"/>
        <v>0</v>
      </c>
    </row>
    <row r="74" spans="1:15" ht="18" customHeight="1" thickBot="1">
      <c r="A74" s="6" t="s">
        <v>430</v>
      </c>
      <c r="B74" s="10">
        <v>0</v>
      </c>
      <c r="C74" s="15">
        <v>250</v>
      </c>
      <c r="D74" s="15">
        <v>10</v>
      </c>
      <c r="E74" s="15">
        <v>30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10</v>
      </c>
      <c r="L74" s="15">
        <v>0</v>
      </c>
      <c r="M74" s="15"/>
      <c r="N74" s="15"/>
      <c r="O74" s="14">
        <f t="shared" si="1"/>
        <v>300</v>
      </c>
    </row>
    <row r="75" spans="1:15" ht="18.75" customHeight="1" thickBot="1">
      <c r="A75" s="6" t="s">
        <v>431</v>
      </c>
      <c r="B75" s="10">
        <v>0</v>
      </c>
      <c r="C75" s="14">
        <v>1270</v>
      </c>
      <c r="D75" s="15">
        <v>200</v>
      </c>
      <c r="E75" s="14">
        <v>1200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100</v>
      </c>
      <c r="L75" s="15">
        <v>0</v>
      </c>
      <c r="M75" s="15"/>
      <c r="N75" s="15"/>
      <c r="O75" s="14">
        <f t="shared" si="1"/>
        <v>2770</v>
      </c>
    </row>
    <row r="76" spans="1:15" ht="32.25" customHeight="1" thickBot="1">
      <c r="A76" s="6" t="s">
        <v>282</v>
      </c>
      <c r="B76" s="10">
        <v>390</v>
      </c>
      <c r="C76" s="14">
        <v>6550</v>
      </c>
      <c r="D76" s="15">
        <v>320</v>
      </c>
      <c r="E76" s="15">
        <v>900</v>
      </c>
      <c r="F76" s="15">
        <v>200</v>
      </c>
      <c r="G76" s="15">
        <v>180</v>
      </c>
      <c r="H76" s="14">
        <v>1400</v>
      </c>
      <c r="I76" s="15">
        <v>770</v>
      </c>
      <c r="J76" s="15">
        <v>140</v>
      </c>
      <c r="K76" s="15">
        <v>50</v>
      </c>
      <c r="L76" s="15">
        <v>280</v>
      </c>
      <c r="M76" s="15"/>
      <c r="N76" s="15"/>
      <c r="O76" s="14">
        <f t="shared" si="1"/>
        <v>11180</v>
      </c>
    </row>
    <row r="77" spans="1:15" ht="29.25" customHeight="1" thickBot="1">
      <c r="A77" s="6" t="s">
        <v>283</v>
      </c>
      <c r="B77" s="10">
        <v>110</v>
      </c>
      <c r="C77" s="15">
        <v>160</v>
      </c>
      <c r="D77" s="15">
        <v>0</v>
      </c>
      <c r="E77" s="15">
        <v>20</v>
      </c>
      <c r="F77" s="15">
        <v>0</v>
      </c>
      <c r="G77" s="15">
        <v>135</v>
      </c>
      <c r="H77" s="15">
        <v>260</v>
      </c>
      <c r="I77" s="15">
        <v>275</v>
      </c>
      <c r="J77" s="15">
        <v>0</v>
      </c>
      <c r="K77" s="15">
        <v>0</v>
      </c>
      <c r="L77" s="15">
        <v>375</v>
      </c>
      <c r="M77" s="15"/>
      <c r="N77" s="15"/>
      <c r="O77" s="14">
        <f t="shared" si="1"/>
        <v>1335</v>
      </c>
    </row>
    <row r="78" spans="1:15" ht="22.5" customHeight="1" thickBot="1">
      <c r="A78" s="6" t="s">
        <v>284</v>
      </c>
      <c r="B78" s="10">
        <v>100</v>
      </c>
      <c r="C78" s="14">
        <v>1000</v>
      </c>
      <c r="D78" s="15">
        <v>790</v>
      </c>
      <c r="E78" s="14">
        <v>1700</v>
      </c>
      <c r="F78" s="15">
        <v>50</v>
      </c>
      <c r="G78" s="15">
        <v>150</v>
      </c>
      <c r="H78" s="15">
        <v>100</v>
      </c>
      <c r="I78" s="15">
        <v>50</v>
      </c>
      <c r="J78" s="15">
        <v>30</v>
      </c>
      <c r="K78" s="15">
        <v>100</v>
      </c>
      <c r="L78" s="15">
        <v>35</v>
      </c>
      <c r="M78" s="15"/>
      <c r="N78" s="15"/>
      <c r="O78" s="14">
        <f t="shared" si="1"/>
        <v>4105</v>
      </c>
    </row>
    <row r="79" spans="1:15" ht="20.25" customHeight="1" thickBot="1">
      <c r="A79" s="8" t="s">
        <v>285</v>
      </c>
      <c r="B79" s="11">
        <v>900</v>
      </c>
      <c r="C79" s="16">
        <v>16270</v>
      </c>
      <c r="D79" s="16">
        <v>2415</v>
      </c>
      <c r="E79" s="16">
        <v>5580</v>
      </c>
      <c r="F79" s="17">
        <v>420</v>
      </c>
      <c r="G79" s="16">
        <v>3520</v>
      </c>
      <c r="H79" s="16">
        <v>2185</v>
      </c>
      <c r="I79" s="16">
        <v>1540</v>
      </c>
      <c r="J79" s="16">
        <v>2370</v>
      </c>
      <c r="K79" s="17">
        <v>620</v>
      </c>
      <c r="L79" s="17">
        <v>930</v>
      </c>
      <c r="M79" s="16"/>
      <c r="N79" s="11"/>
      <c r="O79" s="14">
        <f t="shared" si="1"/>
        <v>36750</v>
      </c>
    </row>
    <row r="80" spans="1:15" ht="18" customHeight="1" thickBot="1">
      <c r="A80" s="6" t="s">
        <v>286</v>
      </c>
      <c r="B80" s="10">
        <v>150</v>
      </c>
      <c r="C80" s="14">
        <v>3000</v>
      </c>
      <c r="D80" s="15">
        <v>440</v>
      </c>
      <c r="E80" s="15">
        <v>500</v>
      </c>
      <c r="F80" s="15">
        <v>80</v>
      </c>
      <c r="G80" s="15">
        <v>100</v>
      </c>
      <c r="H80" s="15">
        <v>150</v>
      </c>
      <c r="I80" s="15">
        <v>150</v>
      </c>
      <c r="J80" s="15">
        <v>110</v>
      </c>
      <c r="K80" s="15">
        <v>150</v>
      </c>
      <c r="L80" s="15">
        <v>355</v>
      </c>
      <c r="M80" s="15"/>
      <c r="N80" s="15"/>
      <c r="O80" s="14">
        <f t="shared" si="1"/>
        <v>5185</v>
      </c>
    </row>
    <row r="81" spans="1:15" ht="19.5" customHeight="1" thickBot="1">
      <c r="A81" s="6" t="s">
        <v>510</v>
      </c>
      <c r="B81" s="10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/>
      <c r="N81" s="15"/>
      <c r="O81" s="14">
        <f t="shared" si="1"/>
        <v>0</v>
      </c>
    </row>
    <row r="82" spans="1:15" ht="17.25" customHeight="1" thickBot="1">
      <c r="A82" s="6" t="s">
        <v>432</v>
      </c>
      <c r="B82" s="10">
        <v>0</v>
      </c>
      <c r="C82" s="15">
        <v>580</v>
      </c>
      <c r="D82" s="15">
        <v>120</v>
      </c>
      <c r="E82" s="15">
        <v>370</v>
      </c>
      <c r="F82" s="15">
        <v>0</v>
      </c>
      <c r="G82" s="15">
        <v>0</v>
      </c>
      <c r="H82" s="15">
        <v>0</v>
      </c>
      <c r="I82" s="15">
        <v>30</v>
      </c>
      <c r="J82" s="15">
        <v>120</v>
      </c>
      <c r="K82" s="15">
        <v>70</v>
      </c>
      <c r="L82" s="15">
        <v>0</v>
      </c>
      <c r="M82" s="15"/>
      <c r="N82" s="15"/>
      <c r="O82" s="14">
        <f t="shared" si="1"/>
        <v>1290</v>
      </c>
    </row>
    <row r="83" spans="1:15" ht="23.25" customHeight="1" thickBot="1">
      <c r="A83" s="8" t="s">
        <v>287</v>
      </c>
      <c r="B83" s="11">
        <v>150</v>
      </c>
      <c r="C83" s="16">
        <v>3580</v>
      </c>
      <c r="D83" s="17">
        <v>560</v>
      </c>
      <c r="E83" s="17">
        <v>870</v>
      </c>
      <c r="F83" s="17">
        <v>80</v>
      </c>
      <c r="G83" s="17">
        <v>100</v>
      </c>
      <c r="H83" s="17">
        <v>150</v>
      </c>
      <c r="I83" s="17">
        <v>180</v>
      </c>
      <c r="J83" s="17">
        <v>230</v>
      </c>
      <c r="K83" s="17">
        <v>220</v>
      </c>
      <c r="L83" s="17">
        <v>355</v>
      </c>
      <c r="M83" s="17"/>
      <c r="N83" s="11"/>
      <c r="O83" s="14">
        <f t="shared" si="1"/>
        <v>6475</v>
      </c>
    </row>
    <row r="84" spans="1:15" ht="21" customHeight="1" thickBot="1">
      <c r="A84" s="6" t="s">
        <v>445</v>
      </c>
      <c r="B84" s="10">
        <v>0</v>
      </c>
      <c r="C84" s="15">
        <v>0</v>
      </c>
      <c r="D84" s="14">
        <v>2500</v>
      </c>
      <c r="E84" s="14">
        <v>44481</v>
      </c>
      <c r="F84" s="15">
        <v>0</v>
      </c>
      <c r="G84" s="15">
        <v>0</v>
      </c>
      <c r="H84" s="14">
        <v>21200</v>
      </c>
      <c r="I84" s="14">
        <v>18710</v>
      </c>
      <c r="J84" s="15">
        <v>0</v>
      </c>
      <c r="K84" s="15">
        <v>0</v>
      </c>
      <c r="L84" s="14">
        <v>14520</v>
      </c>
      <c r="M84" s="14"/>
      <c r="N84" s="15"/>
      <c r="O84" s="14">
        <f t="shared" si="1"/>
        <v>101411</v>
      </c>
    </row>
    <row r="85" spans="1:15" ht="18" customHeight="1" thickBot="1">
      <c r="A85" s="6" t="s">
        <v>433</v>
      </c>
      <c r="B85" s="10">
        <v>0</v>
      </c>
      <c r="C85" s="14">
        <v>1250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100</v>
      </c>
      <c r="L85" s="15">
        <v>210</v>
      </c>
      <c r="M85" s="15"/>
      <c r="N85" s="15"/>
      <c r="O85" s="14">
        <f t="shared" si="1"/>
        <v>1560</v>
      </c>
    </row>
    <row r="86" spans="1:15" ht="24" customHeight="1" thickBot="1">
      <c r="A86" s="6" t="s">
        <v>511</v>
      </c>
      <c r="B86" s="10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/>
      <c r="N86" s="15"/>
      <c r="O86" s="14">
        <f t="shared" si="1"/>
        <v>0</v>
      </c>
    </row>
    <row r="87" spans="1:15" ht="32.25" customHeight="1" thickBot="1">
      <c r="A87" s="6" t="s">
        <v>512</v>
      </c>
      <c r="B87" s="10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/>
      <c r="N87" s="15"/>
      <c r="O87" s="14">
        <f t="shared" si="1"/>
        <v>0</v>
      </c>
    </row>
    <row r="88" spans="1:15" ht="18" customHeight="1" thickBot="1">
      <c r="A88" s="6" t="s">
        <v>434</v>
      </c>
      <c r="B88" s="10">
        <v>0</v>
      </c>
      <c r="C88" s="15">
        <v>950</v>
      </c>
      <c r="D88" s="15">
        <v>100</v>
      </c>
      <c r="E88" s="15">
        <v>380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50</v>
      </c>
      <c r="L88" s="15">
        <v>0</v>
      </c>
      <c r="M88" s="15"/>
      <c r="N88" s="15"/>
      <c r="O88" s="14">
        <f t="shared" si="1"/>
        <v>1480</v>
      </c>
    </row>
    <row r="89" spans="1:15" ht="17.25" customHeight="1" thickBot="1">
      <c r="A89" s="6" t="s">
        <v>288</v>
      </c>
      <c r="B89" s="10">
        <v>400</v>
      </c>
      <c r="C89" s="14">
        <v>9800</v>
      </c>
      <c r="D89" s="14">
        <v>5100</v>
      </c>
      <c r="E89" s="14">
        <v>12100</v>
      </c>
      <c r="F89" s="14">
        <v>1400</v>
      </c>
      <c r="G89" s="14">
        <v>1000</v>
      </c>
      <c r="H89" s="14">
        <v>4500</v>
      </c>
      <c r="I89" s="14">
        <v>3500</v>
      </c>
      <c r="J89" s="15">
        <v>150</v>
      </c>
      <c r="K89" s="14">
        <v>3700</v>
      </c>
      <c r="L89" s="14">
        <v>1660</v>
      </c>
      <c r="M89" s="14"/>
      <c r="N89" s="15"/>
      <c r="O89" s="14">
        <f t="shared" si="1"/>
        <v>43310</v>
      </c>
    </row>
    <row r="90" spans="1:15" ht="16.5" customHeight="1" thickBot="1">
      <c r="A90" s="6" t="s">
        <v>289</v>
      </c>
      <c r="B90" s="7">
        <v>26950</v>
      </c>
      <c r="C90" s="14">
        <v>3500</v>
      </c>
      <c r="D90" s="14">
        <v>2300</v>
      </c>
      <c r="E90" s="14">
        <v>7000</v>
      </c>
      <c r="F90" s="15">
        <v>150</v>
      </c>
      <c r="G90" s="15">
        <v>550</v>
      </c>
      <c r="H90" s="15">
        <v>600</v>
      </c>
      <c r="I90" s="15">
        <v>600</v>
      </c>
      <c r="J90" s="15">
        <v>15</v>
      </c>
      <c r="K90" s="14">
        <v>2000</v>
      </c>
      <c r="L90" s="15">
        <v>330</v>
      </c>
      <c r="M90" s="15"/>
      <c r="N90" s="15"/>
      <c r="O90" s="14">
        <f t="shared" si="1"/>
        <v>43995</v>
      </c>
    </row>
    <row r="91" spans="1:15" ht="15.75" customHeight="1" thickBot="1">
      <c r="A91" s="6" t="s">
        <v>513</v>
      </c>
      <c r="B91" s="10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/>
      <c r="N91" s="15"/>
      <c r="O91" s="14">
        <f t="shared" si="1"/>
        <v>0</v>
      </c>
    </row>
    <row r="92" spans="1:15" ht="17.25" customHeight="1" thickBot="1">
      <c r="A92" s="6" t="s">
        <v>290</v>
      </c>
      <c r="B92" s="10">
        <v>150</v>
      </c>
      <c r="C92" s="14">
        <v>3000</v>
      </c>
      <c r="D92" s="15">
        <v>500</v>
      </c>
      <c r="E92" s="14">
        <v>4300</v>
      </c>
      <c r="F92" s="15">
        <v>0</v>
      </c>
      <c r="G92" s="15">
        <v>450</v>
      </c>
      <c r="H92" s="15">
        <v>700</v>
      </c>
      <c r="I92" s="15">
        <v>700</v>
      </c>
      <c r="J92" s="15">
        <v>20</v>
      </c>
      <c r="K92" s="15">
        <v>250</v>
      </c>
      <c r="L92" s="15">
        <v>920</v>
      </c>
      <c r="M92" s="15"/>
      <c r="N92" s="15"/>
      <c r="O92" s="14">
        <f t="shared" si="1"/>
        <v>10990</v>
      </c>
    </row>
    <row r="93" spans="1:15" ht="18.75" customHeight="1" thickBot="1">
      <c r="A93" s="6" t="s">
        <v>291</v>
      </c>
      <c r="B93" s="10">
        <v>100</v>
      </c>
      <c r="C93" s="14">
        <v>1500</v>
      </c>
      <c r="D93" s="15">
        <v>774</v>
      </c>
      <c r="E93" s="14">
        <v>3500</v>
      </c>
      <c r="F93" s="15">
        <v>300</v>
      </c>
      <c r="G93" s="15">
        <v>670</v>
      </c>
      <c r="H93" s="15">
        <v>50</v>
      </c>
      <c r="I93" s="15">
        <v>150</v>
      </c>
      <c r="J93" s="15">
        <v>50</v>
      </c>
      <c r="K93" s="14">
        <v>1100</v>
      </c>
      <c r="L93" s="15">
        <v>80</v>
      </c>
      <c r="M93" s="15"/>
      <c r="N93" s="15"/>
      <c r="O93" s="14">
        <f t="shared" si="1"/>
        <v>8274</v>
      </c>
    </row>
    <row r="94" spans="1:15" ht="18.75" customHeight="1" thickBot="1">
      <c r="A94" s="6" t="s">
        <v>292</v>
      </c>
      <c r="B94" s="7">
        <v>23455</v>
      </c>
      <c r="C94" s="14">
        <v>48185</v>
      </c>
      <c r="D94" s="14">
        <v>1000</v>
      </c>
      <c r="E94" s="14">
        <v>7650</v>
      </c>
      <c r="F94" s="15">
        <v>550</v>
      </c>
      <c r="G94" s="15">
        <v>500</v>
      </c>
      <c r="H94" s="14">
        <v>1000</v>
      </c>
      <c r="I94" s="15">
        <v>600</v>
      </c>
      <c r="J94" s="15">
        <v>900</v>
      </c>
      <c r="K94" s="14">
        <v>5380</v>
      </c>
      <c r="L94" s="14">
        <v>5075</v>
      </c>
      <c r="M94" s="14"/>
      <c r="N94" s="15"/>
      <c r="O94" s="14">
        <f t="shared" si="1"/>
        <v>94295</v>
      </c>
    </row>
    <row r="95" spans="1:15" ht="28.5" customHeight="1" thickBot="1">
      <c r="A95" s="6" t="s">
        <v>514</v>
      </c>
      <c r="B95" s="10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/>
      <c r="N95" s="15"/>
      <c r="O95" s="14">
        <f t="shared" si="1"/>
        <v>0</v>
      </c>
    </row>
    <row r="96" spans="1:15" ht="28.5" customHeight="1" thickBot="1">
      <c r="A96" s="6" t="s">
        <v>515</v>
      </c>
      <c r="B96" s="10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/>
      <c r="N96" s="15"/>
      <c r="O96" s="14">
        <f t="shared" si="1"/>
        <v>0</v>
      </c>
    </row>
    <row r="97" spans="1:15" ht="21" customHeight="1" thickBot="1">
      <c r="A97" s="6" t="s">
        <v>446</v>
      </c>
      <c r="B97" s="10">
        <v>0</v>
      </c>
      <c r="C97" s="15">
        <v>0</v>
      </c>
      <c r="D97" s="15">
        <v>60</v>
      </c>
      <c r="E97" s="15">
        <v>50</v>
      </c>
      <c r="F97" s="15">
        <v>50</v>
      </c>
      <c r="G97" s="15">
        <v>0</v>
      </c>
      <c r="H97" s="15">
        <v>50</v>
      </c>
      <c r="I97" s="15">
        <v>50</v>
      </c>
      <c r="J97" s="15">
        <v>50</v>
      </c>
      <c r="K97" s="15">
        <v>50</v>
      </c>
      <c r="L97" s="15">
        <v>50</v>
      </c>
      <c r="M97" s="15"/>
      <c r="N97" s="15"/>
      <c r="O97" s="14">
        <f t="shared" si="1"/>
        <v>410</v>
      </c>
    </row>
    <row r="98" spans="1:15" ht="33" customHeight="1" thickBot="1">
      <c r="A98" s="8" t="s">
        <v>293</v>
      </c>
      <c r="B98" s="9">
        <v>51055</v>
      </c>
      <c r="C98" s="16">
        <v>68185</v>
      </c>
      <c r="D98" s="16">
        <v>12334</v>
      </c>
      <c r="E98" s="16">
        <v>79461</v>
      </c>
      <c r="F98" s="16">
        <v>2450</v>
      </c>
      <c r="G98" s="16">
        <v>3170</v>
      </c>
      <c r="H98" s="16">
        <v>28100</v>
      </c>
      <c r="I98" s="16">
        <v>24310</v>
      </c>
      <c r="J98" s="16">
        <v>1185</v>
      </c>
      <c r="K98" s="16">
        <v>12630</v>
      </c>
      <c r="L98" s="16">
        <v>22845</v>
      </c>
      <c r="M98" s="16"/>
      <c r="N98" s="11"/>
      <c r="O98" s="14">
        <f t="shared" si="1"/>
        <v>305725</v>
      </c>
    </row>
    <row r="99" spans="1:15" ht="20.25" customHeight="1" thickBot="1">
      <c r="A99" s="6" t="s">
        <v>516</v>
      </c>
      <c r="B99" s="10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/>
      <c r="N99" s="15"/>
      <c r="O99" s="14">
        <f t="shared" si="1"/>
        <v>0</v>
      </c>
    </row>
    <row r="100" spans="1:15" ht="31.5" customHeight="1" thickBot="1">
      <c r="A100" s="6" t="s">
        <v>294</v>
      </c>
      <c r="B100" s="7">
        <v>12775</v>
      </c>
      <c r="C100" s="14">
        <v>20295</v>
      </c>
      <c r="D100" s="14">
        <v>3956</v>
      </c>
      <c r="E100" s="14">
        <v>23035</v>
      </c>
      <c r="F100" s="15">
        <v>800</v>
      </c>
      <c r="G100" s="14">
        <v>1830</v>
      </c>
      <c r="H100" s="14">
        <v>8165</v>
      </c>
      <c r="I100" s="14">
        <v>7040</v>
      </c>
      <c r="J100" s="15">
        <v>540</v>
      </c>
      <c r="K100" s="14">
        <v>3750</v>
      </c>
      <c r="L100" s="14">
        <v>6505</v>
      </c>
      <c r="M100" s="14"/>
      <c r="N100" s="15"/>
      <c r="O100" s="14">
        <f t="shared" si="1"/>
        <v>88691</v>
      </c>
    </row>
    <row r="101" spans="1:15" ht="30" customHeight="1" thickBot="1">
      <c r="A101" s="6" t="s">
        <v>295</v>
      </c>
      <c r="B101" s="7">
        <v>9645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/>
      <c r="N101" s="15"/>
      <c r="O101" s="14">
        <f t="shared" si="1"/>
        <v>9645</v>
      </c>
    </row>
    <row r="102" spans="1:15" ht="20.25" customHeight="1" thickBot="1">
      <c r="A102" s="6" t="s">
        <v>517</v>
      </c>
      <c r="B102" s="10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/>
      <c r="N102" s="15"/>
      <c r="O102" s="14">
        <f t="shared" si="1"/>
        <v>0</v>
      </c>
    </row>
    <row r="103" spans="1:15" ht="30" customHeight="1" thickBot="1">
      <c r="A103" s="6" t="s">
        <v>518</v>
      </c>
      <c r="B103" s="10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/>
      <c r="N103" s="15"/>
      <c r="O103" s="14">
        <f t="shared" si="1"/>
        <v>0</v>
      </c>
    </row>
    <row r="104" spans="1:15" ht="36.75" customHeight="1" thickBot="1">
      <c r="A104" s="8" t="s">
        <v>296</v>
      </c>
      <c r="B104" s="9">
        <v>22420</v>
      </c>
      <c r="C104" s="16">
        <v>20295</v>
      </c>
      <c r="D104" s="16">
        <v>3956</v>
      </c>
      <c r="E104" s="16">
        <v>23035</v>
      </c>
      <c r="F104" s="17">
        <v>800</v>
      </c>
      <c r="G104" s="16">
        <v>1830</v>
      </c>
      <c r="H104" s="16">
        <v>8165</v>
      </c>
      <c r="I104" s="16">
        <v>7040</v>
      </c>
      <c r="J104" s="17">
        <v>540</v>
      </c>
      <c r="K104" s="16">
        <v>3750</v>
      </c>
      <c r="L104" s="16">
        <v>6505</v>
      </c>
      <c r="M104" s="16"/>
      <c r="N104" s="11"/>
      <c r="O104" s="14">
        <f t="shared" si="1"/>
        <v>98336</v>
      </c>
    </row>
    <row r="105" spans="1:15" ht="23.25" customHeight="1" thickBot="1">
      <c r="A105" s="6" t="s">
        <v>297</v>
      </c>
      <c r="B105" s="10">
        <v>600</v>
      </c>
      <c r="C105" s="14">
        <v>2600</v>
      </c>
      <c r="D105" s="15">
        <v>230</v>
      </c>
      <c r="E105" s="15">
        <v>370</v>
      </c>
      <c r="F105" s="15">
        <v>60</v>
      </c>
      <c r="G105" s="15">
        <v>20</v>
      </c>
      <c r="H105" s="15">
        <v>0</v>
      </c>
      <c r="I105" s="15">
        <v>0</v>
      </c>
      <c r="J105" s="15">
        <v>50</v>
      </c>
      <c r="K105" s="15">
        <v>140</v>
      </c>
      <c r="L105" s="15">
        <v>450</v>
      </c>
      <c r="M105" s="15"/>
      <c r="N105" s="15"/>
      <c r="O105" s="14">
        <f t="shared" si="1"/>
        <v>4520</v>
      </c>
    </row>
    <row r="106" spans="1:15" ht="21" customHeight="1" thickBot="1">
      <c r="A106" s="6" t="s">
        <v>447</v>
      </c>
      <c r="B106" s="10">
        <v>0</v>
      </c>
      <c r="C106" s="15">
        <v>0</v>
      </c>
      <c r="D106" s="14">
        <v>7243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/>
      <c r="N106" s="15"/>
      <c r="O106" s="14">
        <f t="shared" si="1"/>
        <v>7243</v>
      </c>
    </row>
    <row r="107" spans="1:15" ht="21" customHeight="1" thickBot="1">
      <c r="A107" s="6" t="s">
        <v>519</v>
      </c>
      <c r="B107" s="10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/>
      <c r="N107" s="15"/>
      <c r="O107" s="14">
        <f t="shared" si="1"/>
        <v>0</v>
      </c>
    </row>
    <row r="108" spans="1:15" ht="20.25" customHeight="1" thickBot="1">
      <c r="A108" s="6" t="s">
        <v>464</v>
      </c>
      <c r="B108" s="10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100</v>
      </c>
      <c r="L108" s="15">
        <v>0</v>
      </c>
      <c r="M108" s="15"/>
      <c r="N108" s="15"/>
      <c r="O108" s="14">
        <f t="shared" si="1"/>
        <v>100</v>
      </c>
    </row>
    <row r="109" spans="1:15" ht="35.25" customHeight="1" thickBot="1">
      <c r="A109" s="8" t="s">
        <v>298</v>
      </c>
      <c r="B109" s="11">
        <v>600</v>
      </c>
      <c r="C109" s="16">
        <v>2600</v>
      </c>
      <c r="D109" s="16">
        <v>7473</v>
      </c>
      <c r="E109" s="17">
        <v>370</v>
      </c>
      <c r="F109" s="17">
        <v>60</v>
      </c>
      <c r="G109" s="17">
        <v>20</v>
      </c>
      <c r="H109" s="17">
        <v>0</v>
      </c>
      <c r="I109" s="17">
        <v>0</v>
      </c>
      <c r="J109" s="17">
        <v>50</v>
      </c>
      <c r="K109" s="17">
        <v>240</v>
      </c>
      <c r="L109" s="17">
        <v>450</v>
      </c>
      <c r="M109" s="17"/>
      <c r="N109" s="11"/>
      <c r="O109" s="14">
        <f t="shared" si="1"/>
        <v>11863</v>
      </c>
    </row>
    <row r="110" spans="1:15" ht="31.5" customHeight="1" thickBot="1">
      <c r="A110" s="6" t="s">
        <v>520</v>
      </c>
      <c r="B110" s="10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/>
      <c r="N110" s="15"/>
      <c r="O110" s="14">
        <f t="shared" si="1"/>
        <v>0</v>
      </c>
    </row>
    <row r="111" spans="1:15" ht="21.75" customHeight="1" thickBot="1">
      <c r="A111" s="6" t="s">
        <v>435</v>
      </c>
      <c r="B111" s="10">
        <v>0</v>
      </c>
      <c r="C111" s="14">
        <v>1000</v>
      </c>
      <c r="D111" s="15">
        <v>0</v>
      </c>
      <c r="E111" s="15">
        <v>0</v>
      </c>
      <c r="F111" s="15">
        <v>25</v>
      </c>
      <c r="G111" s="15">
        <v>10</v>
      </c>
      <c r="H111" s="15">
        <v>0</v>
      </c>
      <c r="I111" s="15">
        <v>50</v>
      </c>
      <c r="J111" s="15">
        <v>0</v>
      </c>
      <c r="K111" s="15">
        <v>100</v>
      </c>
      <c r="L111" s="15">
        <v>0</v>
      </c>
      <c r="M111" s="15"/>
      <c r="N111" s="15"/>
      <c r="O111" s="14">
        <f t="shared" si="1"/>
        <v>1185</v>
      </c>
    </row>
    <row r="112" spans="1:15" ht="23.25" customHeight="1" thickBot="1">
      <c r="A112" s="8" t="s">
        <v>299</v>
      </c>
      <c r="B112" s="9">
        <v>75125</v>
      </c>
      <c r="C112" s="16">
        <v>111930</v>
      </c>
      <c r="D112" s="16">
        <v>26738</v>
      </c>
      <c r="E112" s="16">
        <v>109316</v>
      </c>
      <c r="F112" s="16">
        <v>3835</v>
      </c>
      <c r="G112" s="16">
        <v>8650</v>
      </c>
      <c r="H112" s="16">
        <v>38600</v>
      </c>
      <c r="I112" s="16">
        <v>33120</v>
      </c>
      <c r="J112" s="16">
        <v>4375</v>
      </c>
      <c r="K112" s="16">
        <v>17560</v>
      </c>
      <c r="L112" s="16">
        <v>31085</v>
      </c>
      <c r="M112" s="16"/>
      <c r="N112" s="11"/>
      <c r="O112" s="14">
        <f t="shared" si="1"/>
        <v>460334</v>
      </c>
    </row>
    <row r="113" spans="1:15" ht="34.5" customHeight="1" thickBot="1">
      <c r="A113" s="6" t="s">
        <v>521</v>
      </c>
      <c r="B113" s="10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/>
      <c r="N113" s="15"/>
      <c r="O113" s="14">
        <f t="shared" si="1"/>
        <v>0</v>
      </c>
    </row>
    <row r="114" spans="1:15" ht="21" customHeight="1" thickBot="1">
      <c r="A114" s="6" t="s">
        <v>522</v>
      </c>
      <c r="B114" s="10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/>
      <c r="N114" s="15"/>
      <c r="O114" s="14">
        <f t="shared" si="1"/>
        <v>0</v>
      </c>
    </row>
    <row r="115" spans="1:15" ht="22.5" customHeight="1" thickBot="1">
      <c r="A115" s="6" t="s">
        <v>523</v>
      </c>
      <c r="B115" s="10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/>
      <c r="N115" s="15"/>
      <c r="O115" s="14">
        <f t="shared" si="1"/>
        <v>0</v>
      </c>
    </row>
    <row r="116" spans="1:15" ht="27" customHeight="1" thickBot="1">
      <c r="A116" s="6" t="s">
        <v>524</v>
      </c>
      <c r="B116" s="10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/>
      <c r="N116" s="15"/>
      <c r="O116" s="14">
        <f t="shared" si="1"/>
        <v>0</v>
      </c>
    </row>
    <row r="117" spans="1:15" ht="19.5" customHeight="1" thickBot="1">
      <c r="A117" s="6" t="s">
        <v>525</v>
      </c>
      <c r="B117" s="10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/>
      <c r="N117" s="15"/>
      <c r="O117" s="14">
        <f t="shared" si="1"/>
        <v>0</v>
      </c>
    </row>
    <row r="118" spans="1:15" ht="20.25" customHeight="1" thickBot="1">
      <c r="A118" s="6" t="s">
        <v>526</v>
      </c>
      <c r="B118" s="10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/>
      <c r="N118" s="15"/>
      <c r="O118" s="14">
        <f t="shared" si="1"/>
        <v>0</v>
      </c>
    </row>
    <row r="119" spans="1:15" ht="30.75" customHeight="1" thickBot="1">
      <c r="A119" s="8" t="s">
        <v>527</v>
      </c>
      <c r="B119" s="11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/>
      <c r="N119" s="11"/>
      <c r="O119" s="14">
        <f t="shared" si="1"/>
        <v>0</v>
      </c>
    </row>
    <row r="120" spans="1:15" ht="18.75" customHeight="1" thickBot="1">
      <c r="A120" s="6" t="s">
        <v>300</v>
      </c>
      <c r="B120" s="10">
        <v>53</v>
      </c>
      <c r="C120" s="14">
        <v>4030</v>
      </c>
      <c r="D120" s="15">
        <v>160</v>
      </c>
      <c r="E120" s="15">
        <v>560</v>
      </c>
      <c r="F120" s="15">
        <v>140</v>
      </c>
      <c r="G120" s="15">
        <v>110</v>
      </c>
      <c r="H120" s="15">
        <v>227</v>
      </c>
      <c r="I120" s="15">
        <v>200</v>
      </c>
      <c r="J120" s="15">
        <v>30</v>
      </c>
      <c r="K120" s="15">
        <v>53</v>
      </c>
      <c r="L120" s="15">
        <v>131</v>
      </c>
      <c r="M120" s="15"/>
      <c r="N120" s="15"/>
      <c r="O120" s="14">
        <f t="shared" si="1"/>
        <v>5694</v>
      </c>
    </row>
    <row r="121" spans="1:15" ht="18.75" customHeight="1" thickBot="1">
      <c r="A121" s="6" t="s">
        <v>528</v>
      </c>
      <c r="B121" s="10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/>
      <c r="N121" s="15"/>
      <c r="O121" s="14">
        <f t="shared" si="1"/>
        <v>0</v>
      </c>
    </row>
    <row r="122" spans="1:15" ht="18.75" customHeight="1" thickBot="1">
      <c r="A122" s="6" t="s">
        <v>436</v>
      </c>
      <c r="B122" s="10">
        <v>0</v>
      </c>
      <c r="C122" s="14">
        <v>4825</v>
      </c>
      <c r="D122" s="14">
        <v>1446</v>
      </c>
      <c r="E122" s="14">
        <v>3860</v>
      </c>
      <c r="F122" s="15">
        <v>0</v>
      </c>
      <c r="G122" s="15">
        <v>0</v>
      </c>
      <c r="H122" s="14">
        <v>1450</v>
      </c>
      <c r="I122" s="14">
        <v>1450</v>
      </c>
      <c r="J122" s="15">
        <v>0</v>
      </c>
      <c r="K122" s="15">
        <v>0</v>
      </c>
      <c r="L122" s="15">
        <v>0</v>
      </c>
      <c r="M122" s="15"/>
      <c r="N122" s="15"/>
      <c r="O122" s="14">
        <f t="shared" si="1"/>
        <v>13031</v>
      </c>
    </row>
    <row r="123" spans="1:15" ht="26.25" customHeight="1" thickBot="1">
      <c r="A123" s="6" t="s">
        <v>529</v>
      </c>
      <c r="B123" s="10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/>
      <c r="N123" s="15"/>
      <c r="O123" s="14">
        <f t="shared" si="1"/>
        <v>0</v>
      </c>
    </row>
    <row r="124" spans="1:15" ht="21.75" customHeight="1" thickBot="1">
      <c r="A124" s="6" t="s">
        <v>437</v>
      </c>
      <c r="B124" s="10">
        <v>0</v>
      </c>
      <c r="C124" s="15">
        <v>140</v>
      </c>
      <c r="D124" s="15">
        <v>30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40</v>
      </c>
      <c r="L124" s="15">
        <v>0</v>
      </c>
      <c r="M124" s="15"/>
      <c r="N124" s="15"/>
      <c r="O124" s="14">
        <f t="shared" si="1"/>
        <v>210</v>
      </c>
    </row>
    <row r="125" spans="1:15" ht="23.25" customHeight="1" thickBot="1">
      <c r="A125" s="8" t="s">
        <v>301</v>
      </c>
      <c r="B125" s="11">
        <v>53</v>
      </c>
      <c r="C125" s="16">
        <v>8995</v>
      </c>
      <c r="D125" s="16">
        <v>1636</v>
      </c>
      <c r="E125" s="16">
        <v>4420</v>
      </c>
      <c r="F125" s="17">
        <v>140</v>
      </c>
      <c r="G125" s="17">
        <v>110</v>
      </c>
      <c r="H125" s="16">
        <v>1677</v>
      </c>
      <c r="I125" s="16">
        <v>1650</v>
      </c>
      <c r="J125" s="17">
        <v>30</v>
      </c>
      <c r="K125" s="17">
        <v>93</v>
      </c>
      <c r="L125" s="17">
        <v>131</v>
      </c>
      <c r="M125" s="16"/>
      <c r="N125" s="11"/>
      <c r="O125" s="14">
        <f t="shared" si="1"/>
        <v>18935</v>
      </c>
    </row>
    <row r="126" spans="1:15" ht="27" customHeight="1" thickBot="1">
      <c r="A126" s="6" t="s">
        <v>530</v>
      </c>
      <c r="B126" s="10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/>
      <c r="N126" s="15"/>
      <c r="O126" s="14">
        <f t="shared" si="1"/>
        <v>0</v>
      </c>
    </row>
    <row r="127" spans="1:15" ht="24" customHeight="1" thickBot="1">
      <c r="A127" s="6" t="s">
        <v>531</v>
      </c>
      <c r="B127" s="10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/>
      <c r="N127" s="15"/>
      <c r="O127" s="14">
        <f t="shared" si="1"/>
        <v>0</v>
      </c>
    </row>
    <row r="128" spans="1:15" ht="21" customHeight="1" thickBot="1">
      <c r="A128" s="6" t="s">
        <v>302</v>
      </c>
      <c r="B128" s="7">
        <v>5800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/>
      <c r="N128" s="15"/>
      <c r="O128" s="14">
        <f t="shared" si="1"/>
        <v>5800</v>
      </c>
    </row>
    <row r="129" spans="1:15" ht="23.25" customHeight="1" thickBot="1">
      <c r="A129" s="6" t="s">
        <v>303</v>
      </c>
      <c r="B129" s="7">
        <v>19550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/>
      <c r="N129" s="15"/>
      <c r="O129" s="14">
        <f t="shared" si="1"/>
        <v>19550</v>
      </c>
    </row>
    <row r="130" spans="1:15" ht="21.75" customHeight="1" thickBot="1">
      <c r="A130" s="8" t="s">
        <v>304</v>
      </c>
      <c r="B130" s="9">
        <v>25350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/>
      <c r="N130" s="11"/>
      <c r="O130" s="14">
        <f t="shared" si="1"/>
        <v>25350</v>
      </c>
    </row>
    <row r="131" spans="1:15" ht="20.25" customHeight="1" thickBot="1">
      <c r="A131" s="6" t="s">
        <v>532</v>
      </c>
      <c r="B131" s="10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/>
      <c r="N131" s="15"/>
      <c r="O131" s="14">
        <f t="shared" si="1"/>
        <v>0</v>
      </c>
    </row>
    <row r="132" spans="1:15" ht="21" customHeight="1" thickBot="1">
      <c r="A132" s="6" t="s">
        <v>533</v>
      </c>
      <c r="B132" s="10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/>
      <c r="N132" s="15"/>
      <c r="O132" s="14">
        <f t="shared" si="1"/>
        <v>0</v>
      </c>
    </row>
    <row r="133" spans="1:15" ht="24.75" customHeight="1" thickBot="1">
      <c r="A133" s="8" t="s">
        <v>305</v>
      </c>
      <c r="B133" s="9">
        <v>25403</v>
      </c>
      <c r="C133" s="16">
        <v>8995</v>
      </c>
      <c r="D133" s="16">
        <v>1636</v>
      </c>
      <c r="E133" s="16">
        <v>4420</v>
      </c>
      <c r="F133" s="17">
        <v>140</v>
      </c>
      <c r="G133" s="17">
        <v>110</v>
      </c>
      <c r="H133" s="16">
        <v>1677</v>
      </c>
      <c r="I133" s="16">
        <v>1650</v>
      </c>
      <c r="J133" s="17">
        <v>30</v>
      </c>
      <c r="K133" s="17">
        <v>93</v>
      </c>
      <c r="L133" s="17">
        <v>131</v>
      </c>
      <c r="M133" s="16"/>
      <c r="N133" s="11"/>
      <c r="O133" s="14">
        <f aca="true" t="shared" si="2" ref="O133:O196">B133+C133+D133+E133+F133+G133+H133+I133+J133+K133+L133</f>
        <v>44285</v>
      </c>
    </row>
    <row r="134" spans="1:15" ht="19.5" customHeight="1" thickBot="1">
      <c r="A134" s="8" t="s">
        <v>306</v>
      </c>
      <c r="B134" s="9">
        <v>100528</v>
      </c>
      <c r="C134" s="16">
        <v>120925</v>
      </c>
      <c r="D134" s="16">
        <v>28374</v>
      </c>
      <c r="E134" s="16">
        <v>113736</v>
      </c>
      <c r="F134" s="16">
        <v>3975</v>
      </c>
      <c r="G134" s="16">
        <v>8760</v>
      </c>
      <c r="H134" s="16">
        <v>40277</v>
      </c>
      <c r="I134" s="16">
        <v>34770</v>
      </c>
      <c r="J134" s="16">
        <v>4405</v>
      </c>
      <c r="K134" s="16">
        <v>17653</v>
      </c>
      <c r="L134" s="16">
        <v>31216</v>
      </c>
      <c r="M134" s="16"/>
      <c r="N134" s="11"/>
      <c r="O134" s="14">
        <f t="shared" si="2"/>
        <v>504619</v>
      </c>
    </row>
    <row r="135" ht="42" customHeight="1">
      <c r="O135" s="63">
        <f t="shared" si="2"/>
        <v>0</v>
      </c>
    </row>
    <row r="136" spans="1:15" ht="50.25" customHeight="1" thickBot="1">
      <c r="A136" s="3" t="s">
        <v>307</v>
      </c>
      <c r="B136" s="18" t="s">
        <v>473</v>
      </c>
      <c r="C136" s="18" t="s">
        <v>474</v>
      </c>
      <c r="D136" s="18" t="s">
        <v>475</v>
      </c>
      <c r="E136" s="18" t="s">
        <v>476</v>
      </c>
      <c r="F136" s="18" t="s">
        <v>477</v>
      </c>
      <c r="G136" s="18" t="s">
        <v>478</v>
      </c>
      <c r="H136" s="18" t="s">
        <v>479</v>
      </c>
      <c r="I136" s="18" t="s">
        <v>480</v>
      </c>
      <c r="J136" s="18" t="s">
        <v>481</v>
      </c>
      <c r="K136" s="18" t="s">
        <v>482</v>
      </c>
      <c r="L136" s="18" t="s">
        <v>483</v>
      </c>
      <c r="M136" s="18"/>
      <c r="N136" s="18"/>
      <c r="O136" s="67" t="s">
        <v>246</v>
      </c>
    </row>
    <row r="137" spans="1:15" ht="23.25" customHeight="1" thickBot="1">
      <c r="A137" s="4" t="s">
        <v>253</v>
      </c>
      <c r="B137" s="5" t="s">
        <v>485</v>
      </c>
      <c r="C137" s="21" t="s">
        <v>485</v>
      </c>
      <c r="D137" s="21" t="s">
        <v>485</v>
      </c>
      <c r="E137" s="21" t="s">
        <v>485</v>
      </c>
      <c r="F137" s="21" t="s">
        <v>485</v>
      </c>
      <c r="G137" s="21" t="s">
        <v>485</v>
      </c>
      <c r="H137" s="21" t="s">
        <v>485</v>
      </c>
      <c r="I137" s="21" t="s">
        <v>485</v>
      </c>
      <c r="J137" s="21" t="s">
        <v>485</v>
      </c>
      <c r="K137" s="21" t="s">
        <v>485</v>
      </c>
      <c r="L137" s="21" t="s">
        <v>485</v>
      </c>
      <c r="M137" s="21"/>
      <c r="N137" s="21"/>
      <c r="O137" s="14" t="s">
        <v>485</v>
      </c>
    </row>
    <row r="138" spans="1:15" ht="27" customHeight="1" thickBot="1">
      <c r="A138" s="6" t="s">
        <v>308</v>
      </c>
      <c r="B138" s="7">
        <v>1245787</v>
      </c>
      <c r="C138" s="10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/>
      <c r="N138" s="15"/>
      <c r="O138" s="14">
        <f t="shared" si="2"/>
        <v>1245787</v>
      </c>
    </row>
    <row r="139" spans="1:15" ht="27.75" customHeight="1" thickBot="1">
      <c r="A139" s="6" t="s">
        <v>534</v>
      </c>
      <c r="B139" s="10">
        <v>0</v>
      </c>
      <c r="C139" s="10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/>
      <c r="N139" s="15"/>
      <c r="O139" s="14">
        <f t="shared" si="2"/>
        <v>0</v>
      </c>
    </row>
    <row r="140" spans="1:15" ht="18" customHeight="1" thickBot="1">
      <c r="A140" s="8" t="s">
        <v>309</v>
      </c>
      <c r="B140" s="9">
        <v>1245787</v>
      </c>
      <c r="C140" s="11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/>
      <c r="N140" s="17"/>
      <c r="O140" s="14">
        <f t="shared" si="2"/>
        <v>1245787</v>
      </c>
    </row>
    <row r="141" spans="1:15" ht="27" customHeight="1" thickBot="1">
      <c r="A141" s="6" t="s">
        <v>535</v>
      </c>
      <c r="B141" s="10">
        <v>0</v>
      </c>
      <c r="C141" s="10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/>
      <c r="N141" s="15"/>
      <c r="O141" s="14">
        <f t="shared" si="2"/>
        <v>0</v>
      </c>
    </row>
    <row r="142" spans="1:15" ht="28.5" customHeight="1" thickBot="1">
      <c r="A142" s="6" t="s">
        <v>536</v>
      </c>
      <c r="B142" s="10">
        <v>0</v>
      </c>
      <c r="C142" s="10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/>
      <c r="N142" s="15"/>
      <c r="O142" s="14">
        <f t="shared" si="2"/>
        <v>0</v>
      </c>
    </row>
    <row r="143" spans="1:15" ht="33" customHeight="1" thickBot="1">
      <c r="A143" s="6" t="s">
        <v>537</v>
      </c>
      <c r="B143" s="10">
        <v>0</v>
      </c>
      <c r="C143" s="10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/>
      <c r="N143" s="15"/>
      <c r="O143" s="14">
        <f t="shared" si="2"/>
        <v>0</v>
      </c>
    </row>
    <row r="144" spans="1:15" ht="30" customHeight="1" thickBot="1">
      <c r="A144" s="6" t="s">
        <v>538</v>
      </c>
      <c r="B144" s="10">
        <v>0</v>
      </c>
      <c r="C144" s="10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/>
      <c r="N144" s="15"/>
      <c r="O144" s="14">
        <f t="shared" si="2"/>
        <v>0</v>
      </c>
    </row>
    <row r="145" spans="1:15" ht="27.75" customHeight="1" thickBot="1">
      <c r="A145" s="6" t="s">
        <v>539</v>
      </c>
      <c r="B145" s="10">
        <v>0</v>
      </c>
      <c r="C145" s="10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/>
      <c r="N145" s="15"/>
      <c r="O145" s="14">
        <f t="shared" si="2"/>
        <v>0</v>
      </c>
    </row>
    <row r="146" spans="1:15" ht="15" thickBot="1">
      <c r="A146" s="6" t="s">
        <v>540</v>
      </c>
      <c r="B146" s="10">
        <v>0</v>
      </c>
      <c r="C146" s="10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/>
      <c r="N146" s="15"/>
      <c r="O146" s="14">
        <f t="shared" si="2"/>
        <v>0</v>
      </c>
    </row>
    <row r="147" spans="1:15" ht="26.25" thickBot="1">
      <c r="A147" s="6" t="s">
        <v>541</v>
      </c>
      <c r="B147" s="10">
        <v>92698</v>
      </c>
      <c r="C147" s="10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/>
      <c r="N147" s="15"/>
      <c r="O147" s="14">
        <f t="shared" si="2"/>
        <v>92698</v>
      </c>
    </row>
    <row r="148" spans="1:15" ht="21" customHeight="1" thickBot="1">
      <c r="A148" s="6" t="s">
        <v>310</v>
      </c>
      <c r="B148" s="7">
        <v>6434</v>
      </c>
      <c r="C148" s="10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/>
      <c r="N148" s="15"/>
      <c r="O148" s="14">
        <f t="shared" si="2"/>
        <v>6434</v>
      </c>
    </row>
    <row r="149" spans="1:15" ht="25.5" customHeight="1" thickBot="1">
      <c r="A149" s="6" t="s">
        <v>542</v>
      </c>
      <c r="B149" s="10">
        <v>0</v>
      </c>
      <c r="C149" s="10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/>
      <c r="N149" s="15"/>
      <c r="O149" s="14">
        <f t="shared" si="2"/>
        <v>0</v>
      </c>
    </row>
    <row r="150" spans="1:15" ht="21" customHeight="1" thickBot="1">
      <c r="A150" s="8" t="s">
        <v>311</v>
      </c>
      <c r="B150" s="9">
        <v>99132</v>
      </c>
      <c r="C150" s="11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/>
      <c r="N150" s="17"/>
      <c r="O150" s="14">
        <f t="shared" si="2"/>
        <v>99132</v>
      </c>
    </row>
    <row r="151" spans="1:15" ht="27" customHeight="1" thickBot="1">
      <c r="A151" s="6" t="s">
        <v>543</v>
      </c>
      <c r="B151" s="10">
        <v>0</v>
      </c>
      <c r="C151" s="10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/>
      <c r="N151" s="15"/>
      <c r="O151" s="14">
        <f t="shared" si="2"/>
        <v>0</v>
      </c>
    </row>
    <row r="152" spans="1:15" ht="24.75" customHeight="1" thickBot="1">
      <c r="A152" s="8" t="s">
        <v>312</v>
      </c>
      <c r="B152" s="9">
        <v>99132</v>
      </c>
      <c r="C152" s="11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/>
      <c r="N152" s="17"/>
      <c r="O152" s="14">
        <f t="shared" si="2"/>
        <v>99132</v>
      </c>
    </row>
    <row r="153" spans="1:15" ht="24" customHeight="1" thickBot="1">
      <c r="A153" s="6" t="s">
        <v>544</v>
      </c>
      <c r="B153" s="10">
        <v>0</v>
      </c>
      <c r="C153" s="10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/>
      <c r="N153" s="15"/>
      <c r="O153" s="14">
        <f t="shared" si="2"/>
        <v>0</v>
      </c>
    </row>
    <row r="154" spans="1:15" ht="27.75" customHeight="1" thickBot="1">
      <c r="A154" s="6" t="s">
        <v>545</v>
      </c>
      <c r="B154" s="10">
        <v>0</v>
      </c>
      <c r="C154" s="10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/>
      <c r="N154" s="15"/>
      <c r="O154" s="14">
        <f t="shared" si="2"/>
        <v>0</v>
      </c>
    </row>
    <row r="155" spans="1:15" ht="24.75" customHeight="1" thickBot="1">
      <c r="A155" s="6" t="s">
        <v>546</v>
      </c>
      <c r="B155" s="10">
        <v>0</v>
      </c>
      <c r="C155" s="10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/>
      <c r="N155" s="15"/>
      <c r="O155" s="14">
        <f t="shared" si="2"/>
        <v>0</v>
      </c>
    </row>
    <row r="156" spans="1:15" ht="26.25" thickBot="1">
      <c r="A156" s="6" t="s">
        <v>547</v>
      </c>
      <c r="B156" s="10">
        <v>0</v>
      </c>
      <c r="C156" s="10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/>
      <c r="N156" s="15"/>
      <c r="O156" s="14">
        <f t="shared" si="2"/>
        <v>0</v>
      </c>
    </row>
    <row r="157" spans="1:15" ht="15" thickBot="1">
      <c r="A157" s="6" t="s">
        <v>548</v>
      </c>
      <c r="B157" s="10">
        <v>0</v>
      </c>
      <c r="C157" s="10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/>
      <c r="N157" s="15"/>
      <c r="O157" s="14">
        <f t="shared" si="2"/>
        <v>0</v>
      </c>
    </row>
    <row r="158" spans="1:15" ht="21" customHeight="1" thickBot="1">
      <c r="A158" s="6" t="s">
        <v>549</v>
      </c>
      <c r="B158" s="10">
        <v>0</v>
      </c>
      <c r="C158" s="10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/>
      <c r="N158" s="15"/>
      <c r="O158" s="14">
        <f t="shared" si="2"/>
        <v>0</v>
      </c>
    </row>
    <row r="159" spans="1:15" ht="27" customHeight="1" thickBot="1">
      <c r="A159" s="6" t="s">
        <v>550</v>
      </c>
      <c r="B159" s="10">
        <v>0</v>
      </c>
      <c r="C159" s="10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/>
      <c r="N159" s="15"/>
      <c r="O159" s="14">
        <f t="shared" si="2"/>
        <v>0</v>
      </c>
    </row>
    <row r="160" spans="1:15" ht="21" customHeight="1" thickBot="1">
      <c r="A160" s="6" t="s">
        <v>551</v>
      </c>
      <c r="B160" s="10">
        <v>0</v>
      </c>
      <c r="C160" s="10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/>
      <c r="N160" s="15"/>
      <c r="O160" s="14">
        <f t="shared" si="2"/>
        <v>0</v>
      </c>
    </row>
    <row r="161" spans="1:15" ht="15" thickBot="1">
      <c r="A161" s="6" t="s">
        <v>552</v>
      </c>
      <c r="B161" s="10">
        <v>0</v>
      </c>
      <c r="C161" s="10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/>
      <c r="N161" s="15"/>
      <c r="O161" s="14">
        <f t="shared" si="2"/>
        <v>0</v>
      </c>
    </row>
    <row r="162" spans="1:15" ht="20.25" customHeight="1" thickBot="1">
      <c r="A162" s="8" t="s">
        <v>553</v>
      </c>
      <c r="B162" s="11">
        <v>0</v>
      </c>
      <c r="C162" s="11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/>
      <c r="N162" s="17"/>
      <c r="O162" s="14">
        <f t="shared" si="2"/>
        <v>0</v>
      </c>
    </row>
    <row r="163" spans="1:15" ht="25.5" customHeight="1" thickBot="1">
      <c r="A163" s="6" t="s">
        <v>554</v>
      </c>
      <c r="B163" s="10">
        <v>0</v>
      </c>
      <c r="C163" s="10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/>
      <c r="N163" s="15"/>
      <c r="O163" s="14">
        <f t="shared" si="2"/>
        <v>0</v>
      </c>
    </row>
    <row r="164" spans="1:15" ht="26.25" thickBot="1">
      <c r="A164" s="6" t="s">
        <v>555</v>
      </c>
      <c r="B164" s="10">
        <v>0</v>
      </c>
      <c r="C164" s="10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/>
      <c r="N164" s="15"/>
      <c r="O164" s="14">
        <f t="shared" si="2"/>
        <v>0</v>
      </c>
    </row>
    <row r="165" spans="1:15" ht="37.5" customHeight="1" thickBot="1">
      <c r="A165" s="6" t="s">
        <v>556</v>
      </c>
      <c r="B165" s="10">
        <v>0</v>
      </c>
      <c r="C165" s="10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/>
      <c r="N165" s="15"/>
      <c r="O165" s="14">
        <f t="shared" si="2"/>
        <v>0</v>
      </c>
    </row>
    <row r="166" spans="1:15" ht="26.25" thickBot="1">
      <c r="A166" s="6" t="s">
        <v>557</v>
      </c>
      <c r="B166" s="10">
        <v>0</v>
      </c>
      <c r="C166" s="10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/>
      <c r="N166" s="15"/>
      <c r="O166" s="14">
        <f t="shared" si="2"/>
        <v>0</v>
      </c>
    </row>
    <row r="167" spans="1:15" ht="15" thickBot="1">
      <c r="A167" s="6" t="s">
        <v>558</v>
      </c>
      <c r="B167" s="10">
        <v>0</v>
      </c>
      <c r="C167" s="10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/>
      <c r="N167" s="15"/>
      <c r="O167" s="14">
        <f t="shared" si="2"/>
        <v>0</v>
      </c>
    </row>
    <row r="168" spans="1:15" ht="15" thickBot="1">
      <c r="A168" s="6" t="s">
        <v>559</v>
      </c>
      <c r="B168" s="10">
        <v>0</v>
      </c>
      <c r="C168" s="10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/>
      <c r="N168" s="15"/>
      <c r="O168" s="14">
        <f t="shared" si="2"/>
        <v>0</v>
      </c>
    </row>
    <row r="169" spans="1:15" ht="26.25" thickBot="1">
      <c r="A169" s="6" t="s">
        <v>560</v>
      </c>
      <c r="B169" s="10">
        <v>0</v>
      </c>
      <c r="C169" s="10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/>
      <c r="N169" s="15"/>
      <c r="O169" s="14">
        <f t="shared" si="2"/>
        <v>0</v>
      </c>
    </row>
    <row r="170" spans="1:15" ht="21.75" customHeight="1" thickBot="1">
      <c r="A170" s="6" t="s">
        <v>561</v>
      </c>
      <c r="B170" s="10">
        <v>0</v>
      </c>
      <c r="C170" s="10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/>
      <c r="N170" s="15"/>
      <c r="O170" s="14">
        <f t="shared" si="2"/>
        <v>0</v>
      </c>
    </row>
    <row r="171" spans="1:15" ht="15" thickBot="1">
      <c r="A171" s="6" t="s">
        <v>562</v>
      </c>
      <c r="B171" s="10">
        <v>0</v>
      </c>
      <c r="C171" s="10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/>
      <c r="N171" s="15"/>
      <c r="O171" s="14">
        <f t="shared" si="2"/>
        <v>0</v>
      </c>
    </row>
    <row r="172" spans="1:15" ht="15" thickBot="1">
      <c r="A172" s="8" t="s">
        <v>563</v>
      </c>
      <c r="B172" s="11">
        <v>0</v>
      </c>
      <c r="C172" s="11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/>
      <c r="N172" s="17"/>
      <c r="O172" s="14">
        <f t="shared" si="2"/>
        <v>0</v>
      </c>
    </row>
    <row r="173" spans="1:15" ht="15" thickBot="1">
      <c r="A173" s="8" t="s">
        <v>564</v>
      </c>
      <c r="B173" s="11">
        <v>0</v>
      </c>
      <c r="C173" s="11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/>
      <c r="N173" s="17"/>
      <c r="O173" s="14">
        <f t="shared" si="2"/>
        <v>0</v>
      </c>
    </row>
    <row r="174" spans="1:15" ht="26.25" thickBot="1">
      <c r="A174" s="6" t="s">
        <v>565</v>
      </c>
      <c r="B174" s="10">
        <v>0</v>
      </c>
      <c r="C174" s="10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/>
      <c r="N174" s="15"/>
      <c r="O174" s="14">
        <f t="shared" si="2"/>
        <v>0</v>
      </c>
    </row>
    <row r="175" spans="1:15" ht="15" thickBot="1">
      <c r="A175" s="8" t="s">
        <v>566</v>
      </c>
      <c r="B175" s="11">
        <v>0</v>
      </c>
      <c r="C175" s="11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/>
      <c r="N175" s="17"/>
      <c r="O175" s="14">
        <f t="shared" si="2"/>
        <v>0</v>
      </c>
    </row>
    <row r="176" spans="1:15" ht="15" thickBot="1">
      <c r="A176" s="8" t="s">
        <v>313</v>
      </c>
      <c r="B176" s="9">
        <v>99132</v>
      </c>
      <c r="C176" s="11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/>
      <c r="N176" s="17"/>
      <c r="O176" s="14">
        <f t="shared" si="2"/>
        <v>99132</v>
      </c>
    </row>
    <row r="177" spans="1:15" ht="35.25" customHeight="1" thickBot="1">
      <c r="A177" s="6" t="s">
        <v>567</v>
      </c>
      <c r="B177" s="10">
        <v>0</v>
      </c>
      <c r="C177" s="10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/>
      <c r="N177" s="15"/>
      <c r="O177" s="14">
        <f t="shared" si="2"/>
        <v>0</v>
      </c>
    </row>
    <row r="178" spans="1:15" ht="26.25" thickBot="1">
      <c r="A178" s="6" t="s">
        <v>568</v>
      </c>
      <c r="B178" s="10">
        <v>0</v>
      </c>
      <c r="C178" s="10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/>
      <c r="N178" s="15"/>
      <c r="O178" s="14">
        <f t="shared" si="2"/>
        <v>0</v>
      </c>
    </row>
    <row r="179" spans="1:15" ht="26.25" thickBot="1">
      <c r="A179" s="6" t="s">
        <v>569</v>
      </c>
      <c r="B179" s="10">
        <v>0</v>
      </c>
      <c r="C179" s="10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/>
      <c r="N179" s="15"/>
      <c r="O179" s="14">
        <f t="shared" si="2"/>
        <v>0</v>
      </c>
    </row>
    <row r="180" spans="1:15" ht="26.25" thickBot="1">
      <c r="A180" s="6" t="s">
        <v>570</v>
      </c>
      <c r="B180" s="10">
        <v>0</v>
      </c>
      <c r="C180" s="10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/>
      <c r="N180" s="15"/>
      <c r="O180" s="14">
        <f t="shared" si="2"/>
        <v>0</v>
      </c>
    </row>
    <row r="181" spans="1:15" ht="30.75" customHeight="1" thickBot="1">
      <c r="A181" s="6" t="s">
        <v>571</v>
      </c>
      <c r="B181" s="10">
        <v>0</v>
      </c>
      <c r="C181" s="10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/>
      <c r="N181" s="15"/>
      <c r="O181" s="14">
        <f t="shared" si="2"/>
        <v>0</v>
      </c>
    </row>
    <row r="182" spans="1:15" ht="26.25" thickBot="1">
      <c r="A182" s="6" t="s">
        <v>572</v>
      </c>
      <c r="B182" s="10">
        <v>0</v>
      </c>
      <c r="C182" s="10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/>
      <c r="N182" s="15"/>
      <c r="O182" s="14">
        <f t="shared" si="2"/>
        <v>0</v>
      </c>
    </row>
    <row r="183" spans="1:15" ht="30" customHeight="1" thickBot="1">
      <c r="A183" s="6" t="s">
        <v>573</v>
      </c>
      <c r="B183" s="10">
        <v>0</v>
      </c>
      <c r="C183" s="10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/>
      <c r="N183" s="15"/>
      <c r="O183" s="14">
        <f t="shared" si="2"/>
        <v>0</v>
      </c>
    </row>
    <row r="184" spans="1:15" ht="26.25" thickBot="1">
      <c r="A184" s="8" t="s">
        <v>574</v>
      </c>
      <c r="B184" s="11">
        <v>0</v>
      </c>
      <c r="C184" s="11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/>
      <c r="N184" s="17"/>
      <c r="O184" s="14">
        <f t="shared" si="2"/>
        <v>0</v>
      </c>
    </row>
    <row r="185" spans="1:15" ht="33.75" customHeight="1" thickBot="1">
      <c r="A185" s="6" t="s">
        <v>575</v>
      </c>
      <c r="B185" s="10">
        <v>0</v>
      </c>
      <c r="C185" s="10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/>
      <c r="N185" s="15"/>
      <c r="O185" s="14">
        <f t="shared" si="2"/>
        <v>0</v>
      </c>
    </row>
    <row r="186" spans="1:15" ht="26.25" thickBot="1">
      <c r="A186" s="6" t="s">
        <v>576</v>
      </c>
      <c r="B186" s="10">
        <v>0</v>
      </c>
      <c r="C186" s="10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/>
      <c r="N186" s="15"/>
      <c r="O186" s="14">
        <f t="shared" si="2"/>
        <v>0</v>
      </c>
    </row>
    <row r="187" spans="1:15" ht="26.25" thickBot="1">
      <c r="A187" s="6" t="s">
        <v>577</v>
      </c>
      <c r="B187" s="10">
        <v>0</v>
      </c>
      <c r="C187" s="10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/>
      <c r="N187" s="15"/>
      <c r="O187" s="14">
        <f t="shared" si="2"/>
        <v>0</v>
      </c>
    </row>
    <row r="188" spans="1:15" ht="26.25" thickBot="1">
      <c r="A188" s="6" t="s">
        <v>578</v>
      </c>
      <c r="B188" s="10">
        <v>0</v>
      </c>
      <c r="C188" s="10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/>
      <c r="N188" s="15"/>
      <c r="O188" s="14">
        <f t="shared" si="2"/>
        <v>0</v>
      </c>
    </row>
    <row r="189" spans="1:15" ht="31.5" customHeight="1" thickBot="1">
      <c r="A189" s="6" t="s">
        <v>579</v>
      </c>
      <c r="B189" s="10">
        <v>0</v>
      </c>
      <c r="C189" s="10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/>
      <c r="N189" s="15"/>
      <c r="O189" s="14">
        <f t="shared" si="2"/>
        <v>0</v>
      </c>
    </row>
    <row r="190" spans="1:15" ht="26.25" thickBot="1">
      <c r="A190" s="6" t="s">
        <v>580</v>
      </c>
      <c r="B190" s="10">
        <v>0</v>
      </c>
      <c r="C190" s="10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/>
      <c r="N190" s="15"/>
      <c r="O190" s="14">
        <f t="shared" si="2"/>
        <v>0</v>
      </c>
    </row>
    <row r="191" spans="1:15" ht="33.75" customHeight="1" thickBot="1">
      <c r="A191" s="6" t="s">
        <v>581</v>
      </c>
      <c r="B191" s="10">
        <v>0</v>
      </c>
      <c r="C191" s="10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/>
      <c r="N191" s="15"/>
      <c r="O191" s="14">
        <f t="shared" si="2"/>
        <v>0</v>
      </c>
    </row>
    <row r="192" spans="1:15" ht="26.25" thickBot="1">
      <c r="A192" s="8" t="s">
        <v>582</v>
      </c>
      <c r="B192" s="11">
        <v>0</v>
      </c>
      <c r="C192" s="11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/>
      <c r="N192" s="17"/>
      <c r="O192" s="14">
        <f t="shared" si="2"/>
        <v>0</v>
      </c>
    </row>
    <row r="193" spans="1:15" ht="15" thickBot="1">
      <c r="A193" s="8" t="s">
        <v>583</v>
      </c>
      <c r="B193" s="11">
        <v>0</v>
      </c>
      <c r="C193" s="11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/>
      <c r="N193" s="17"/>
      <c r="O193" s="14">
        <f t="shared" si="2"/>
        <v>0</v>
      </c>
    </row>
    <row r="194" spans="1:15" ht="26.25" thickBot="1">
      <c r="A194" s="8" t="s">
        <v>314</v>
      </c>
      <c r="B194" s="9">
        <v>1344919</v>
      </c>
      <c r="C194" s="11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/>
      <c r="N194" s="17"/>
      <c r="O194" s="14">
        <f t="shared" si="2"/>
        <v>1344919</v>
      </c>
    </row>
    <row r="195" spans="1:15" ht="15" thickBot="1">
      <c r="A195" s="6" t="s">
        <v>315</v>
      </c>
      <c r="B195" s="7">
        <v>1500</v>
      </c>
      <c r="C195" s="10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/>
      <c r="N195" s="15"/>
      <c r="O195" s="14">
        <f t="shared" si="2"/>
        <v>1500</v>
      </c>
    </row>
    <row r="196" spans="1:15" ht="15" thickBot="1">
      <c r="A196" s="6" t="s">
        <v>584</v>
      </c>
      <c r="B196" s="10">
        <v>0</v>
      </c>
      <c r="C196" s="10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/>
      <c r="N196" s="15"/>
      <c r="O196" s="14">
        <f t="shared" si="2"/>
        <v>0</v>
      </c>
    </row>
    <row r="197" spans="1:15" ht="15" thickBot="1">
      <c r="A197" s="6" t="s">
        <v>316</v>
      </c>
      <c r="B197" s="7">
        <v>1600</v>
      </c>
      <c r="C197" s="10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/>
      <c r="N197" s="15"/>
      <c r="O197" s="14">
        <f aca="true" t="shared" si="3" ref="O197:O260">B197+C197+D197+E197+F197+G197+H197+I197+J197+K197+L197</f>
        <v>1600</v>
      </c>
    </row>
    <row r="198" spans="1:15" ht="15" thickBot="1">
      <c r="A198" s="6" t="s">
        <v>317</v>
      </c>
      <c r="B198" s="7">
        <v>175000</v>
      </c>
      <c r="C198" s="10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/>
      <c r="N198" s="15"/>
      <c r="O198" s="14">
        <f t="shared" si="3"/>
        <v>175000</v>
      </c>
    </row>
    <row r="199" spans="1:15" ht="15" thickBot="1">
      <c r="A199" s="6" t="s">
        <v>585</v>
      </c>
      <c r="B199" s="10">
        <v>0</v>
      </c>
      <c r="C199" s="10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/>
      <c r="N199" s="15"/>
      <c r="O199" s="14">
        <f t="shared" si="3"/>
        <v>0</v>
      </c>
    </row>
    <row r="200" spans="1:15" ht="15" thickBot="1">
      <c r="A200" s="6" t="s">
        <v>586</v>
      </c>
      <c r="B200" s="10">
        <v>0</v>
      </c>
      <c r="C200" s="10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/>
      <c r="N200" s="15"/>
      <c r="O200" s="14">
        <f t="shared" si="3"/>
        <v>0</v>
      </c>
    </row>
    <row r="201" spans="1:15" ht="22.5" customHeight="1" thickBot="1">
      <c r="A201" s="6" t="s">
        <v>587</v>
      </c>
      <c r="B201" s="10">
        <v>0</v>
      </c>
      <c r="C201" s="10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/>
      <c r="N201" s="15"/>
      <c r="O201" s="14">
        <f t="shared" si="3"/>
        <v>0</v>
      </c>
    </row>
    <row r="202" spans="1:15" ht="15" thickBot="1">
      <c r="A202" s="8" t="s">
        <v>318</v>
      </c>
      <c r="B202" s="9">
        <v>178100</v>
      </c>
      <c r="C202" s="11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/>
      <c r="N202" s="17"/>
      <c r="O202" s="14">
        <f t="shared" si="3"/>
        <v>178100</v>
      </c>
    </row>
    <row r="203" spans="1:15" ht="26.25" thickBot="1">
      <c r="A203" s="6" t="s">
        <v>588</v>
      </c>
      <c r="B203" s="10">
        <v>0</v>
      </c>
      <c r="C203" s="10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/>
      <c r="N203" s="15"/>
      <c r="O203" s="14">
        <f t="shared" si="3"/>
        <v>0</v>
      </c>
    </row>
    <row r="204" spans="1:15" ht="26.25" thickBot="1">
      <c r="A204" s="8" t="s">
        <v>319</v>
      </c>
      <c r="B204" s="9">
        <v>178100</v>
      </c>
      <c r="C204" s="11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/>
      <c r="N204" s="17"/>
      <c r="O204" s="14">
        <f t="shared" si="3"/>
        <v>178100</v>
      </c>
    </row>
    <row r="205" spans="1:15" ht="24" customHeight="1" thickBot="1">
      <c r="A205" s="6" t="s">
        <v>589</v>
      </c>
      <c r="B205" s="10">
        <v>0</v>
      </c>
      <c r="C205" s="10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/>
      <c r="N205" s="15"/>
      <c r="O205" s="14">
        <f t="shared" si="3"/>
        <v>0</v>
      </c>
    </row>
    <row r="206" spans="1:15" ht="15" thickBot="1">
      <c r="A206" s="6" t="s">
        <v>590</v>
      </c>
      <c r="B206" s="10">
        <v>0</v>
      </c>
      <c r="C206" s="10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/>
      <c r="N206" s="15"/>
      <c r="O206" s="14">
        <f t="shared" si="3"/>
        <v>0</v>
      </c>
    </row>
    <row r="207" spans="1:15" ht="15" thickBot="1">
      <c r="A207" s="6" t="s">
        <v>591</v>
      </c>
      <c r="B207" s="10">
        <v>0</v>
      </c>
      <c r="C207" s="10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/>
      <c r="N207" s="15"/>
      <c r="O207" s="14">
        <f t="shared" si="3"/>
        <v>0</v>
      </c>
    </row>
    <row r="208" spans="1:15" ht="15" thickBot="1">
      <c r="A208" s="6" t="s">
        <v>592</v>
      </c>
      <c r="B208" s="10">
        <v>0</v>
      </c>
      <c r="C208" s="10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/>
      <c r="N208" s="15"/>
      <c r="O208" s="14">
        <f t="shared" si="3"/>
        <v>0</v>
      </c>
    </row>
    <row r="209" spans="1:15" ht="17.25" customHeight="1" thickBot="1">
      <c r="A209" s="6" t="s">
        <v>593</v>
      </c>
      <c r="B209" s="10">
        <v>0</v>
      </c>
      <c r="C209" s="10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/>
      <c r="N209" s="15"/>
      <c r="O209" s="14">
        <f t="shared" si="3"/>
        <v>0</v>
      </c>
    </row>
    <row r="210" spans="1:15" ht="26.25" thickBot="1">
      <c r="A210" s="6" t="s">
        <v>594</v>
      </c>
      <c r="B210" s="10">
        <v>0</v>
      </c>
      <c r="C210" s="10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/>
      <c r="N210" s="15"/>
      <c r="O210" s="14">
        <f t="shared" si="3"/>
        <v>0</v>
      </c>
    </row>
    <row r="211" spans="1:15" ht="15.75" customHeight="1" thickBot="1">
      <c r="A211" s="6" t="s">
        <v>595</v>
      </c>
      <c r="B211" s="10">
        <v>0</v>
      </c>
      <c r="C211" s="10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/>
      <c r="N211" s="15"/>
      <c r="O211" s="14">
        <f t="shared" si="3"/>
        <v>0</v>
      </c>
    </row>
    <row r="212" spans="1:15" ht="15" thickBot="1">
      <c r="A212" s="8" t="s">
        <v>596</v>
      </c>
      <c r="B212" s="11">
        <v>0</v>
      </c>
      <c r="C212" s="11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/>
      <c r="N212" s="17"/>
      <c r="O212" s="14">
        <f t="shared" si="3"/>
        <v>0</v>
      </c>
    </row>
    <row r="213" spans="1:15" ht="23.25" customHeight="1" thickBot="1">
      <c r="A213" s="6" t="s">
        <v>597</v>
      </c>
      <c r="B213" s="10">
        <v>0</v>
      </c>
      <c r="C213" s="10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/>
      <c r="N213" s="15"/>
      <c r="O213" s="14">
        <f t="shared" si="3"/>
        <v>0</v>
      </c>
    </row>
    <row r="214" spans="1:15" ht="15" thickBot="1">
      <c r="A214" s="6" t="s">
        <v>598</v>
      </c>
      <c r="B214" s="10">
        <v>0</v>
      </c>
      <c r="C214" s="10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/>
      <c r="N214" s="15"/>
      <c r="O214" s="14">
        <f t="shared" si="3"/>
        <v>0</v>
      </c>
    </row>
    <row r="215" spans="1:15" ht="15" thickBot="1">
      <c r="A215" s="6" t="s">
        <v>599</v>
      </c>
      <c r="B215" s="10">
        <v>0</v>
      </c>
      <c r="C215" s="10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/>
      <c r="N215" s="15"/>
      <c r="O215" s="14">
        <f t="shared" si="3"/>
        <v>0</v>
      </c>
    </row>
    <row r="216" spans="1:15" ht="15" thickBot="1">
      <c r="A216" s="6" t="s">
        <v>600</v>
      </c>
      <c r="B216" s="10">
        <v>0</v>
      </c>
      <c r="C216" s="10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/>
      <c r="N216" s="15"/>
      <c r="O216" s="14">
        <f t="shared" si="3"/>
        <v>0</v>
      </c>
    </row>
    <row r="217" spans="1:15" ht="20.25" customHeight="1" thickBot="1">
      <c r="A217" s="6" t="s">
        <v>601</v>
      </c>
      <c r="B217" s="10">
        <v>0</v>
      </c>
      <c r="C217" s="10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/>
      <c r="N217" s="15"/>
      <c r="O217" s="14">
        <f t="shared" si="3"/>
        <v>0</v>
      </c>
    </row>
    <row r="218" spans="1:15" ht="26.25" customHeight="1" thickBot="1">
      <c r="A218" s="6" t="s">
        <v>602</v>
      </c>
      <c r="B218" s="10">
        <v>0</v>
      </c>
      <c r="C218" s="10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/>
      <c r="N218" s="15"/>
      <c r="O218" s="14">
        <f t="shared" si="3"/>
        <v>0</v>
      </c>
    </row>
    <row r="219" spans="1:15" ht="15" thickBot="1">
      <c r="A219" s="6" t="s">
        <v>603</v>
      </c>
      <c r="B219" s="10">
        <v>0</v>
      </c>
      <c r="C219" s="10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/>
      <c r="N219" s="15"/>
      <c r="O219" s="14">
        <f t="shared" si="3"/>
        <v>0</v>
      </c>
    </row>
    <row r="220" spans="1:15" ht="15" thickBot="1">
      <c r="A220" s="8" t="s">
        <v>604</v>
      </c>
      <c r="B220" s="11">
        <v>0</v>
      </c>
      <c r="C220" s="11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/>
      <c r="N220" s="17"/>
      <c r="O220" s="14">
        <f t="shared" si="3"/>
        <v>0</v>
      </c>
    </row>
    <row r="221" spans="1:15" ht="15" thickBot="1">
      <c r="A221" s="6" t="s">
        <v>605</v>
      </c>
      <c r="B221" s="10">
        <v>0</v>
      </c>
      <c r="C221" s="10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/>
      <c r="N221" s="15"/>
      <c r="O221" s="14">
        <f t="shared" si="3"/>
        <v>0</v>
      </c>
    </row>
    <row r="222" spans="1:15" ht="20.25" customHeight="1" thickBot="1">
      <c r="A222" s="6" t="s">
        <v>606</v>
      </c>
      <c r="B222" s="10">
        <v>0</v>
      </c>
      <c r="C222" s="10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/>
      <c r="N222" s="15"/>
      <c r="O222" s="14">
        <f t="shared" si="3"/>
        <v>0</v>
      </c>
    </row>
    <row r="223" spans="1:15" ht="26.25" thickBot="1">
      <c r="A223" s="8" t="s">
        <v>607</v>
      </c>
      <c r="B223" s="11">
        <v>0</v>
      </c>
      <c r="C223" s="11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/>
      <c r="N223" s="17"/>
      <c r="O223" s="14">
        <f t="shared" si="3"/>
        <v>0</v>
      </c>
    </row>
    <row r="224" spans="1:15" ht="26.25" thickBot="1">
      <c r="A224" s="6" t="s">
        <v>608</v>
      </c>
      <c r="B224" s="10">
        <v>0</v>
      </c>
      <c r="C224" s="10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/>
      <c r="N224" s="15"/>
      <c r="O224" s="14">
        <f t="shared" si="3"/>
        <v>0</v>
      </c>
    </row>
    <row r="225" spans="1:15" ht="26.25" thickBot="1">
      <c r="A225" s="8" t="s">
        <v>609</v>
      </c>
      <c r="B225" s="11">
        <v>0</v>
      </c>
      <c r="C225" s="11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/>
      <c r="N225" s="17"/>
      <c r="O225" s="14">
        <f t="shared" si="3"/>
        <v>0</v>
      </c>
    </row>
    <row r="226" spans="1:15" ht="18.75" customHeight="1" thickBot="1">
      <c r="A226" s="8" t="s">
        <v>320</v>
      </c>
      <c r="B226" s="9">
        <v>178100</v>
      </c>
      <c r="C226" s="11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/>
      <c r="N226" s="17"/>
      <c r="O226" s="14">
        <f t="shared" si="3"/>
        <v>178100</v>
      </c>
    </row>
    <row r="227" spans="1:15" ht="15" thickBot="1">
      <c r="A227" s="6" t="s">
        <v>610</v>
      </c>
      <c r="B227" s="10">
        <v>0</v>
      </c>
      <c r="C227" s="10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/>
      <c r="N227" s="15"/>
      <c r="O227" s="14">
        <f t="shared" si="3"/>
        <v>0</v>
      </c>
    </row>
    <row r="228" spans="1:15" ht="19.5" customHeight="1" thickBot="1">
      <c r="A228" s="6" t="s">
        <v>611</v>
      </c>
      <c r="B228" s="10">
        <v>0</v>
      </c>
      <c r="C228" s="10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/>
      <c r="N228" s="15"/>
      <c r="O228" s="14">
        <f t="shared" si="3"/>
        <v>0</v>
      </c>
    </row>
    <row r="229" spans="1:15" ht="15" thickBot="1">
      <c r="A229" s="6" t="s">
        <v>321</v>
      </c>
      <c r="B229" s="7">
        <v>37000</v>
      </c>
      <c r="C229" s="10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/>
      <c r="N229" s="15"/>
      <c r="O229" s="14">
        <f t="shared" si="3"/>
        <v>37000</v>
      </c>
    </row>
    <row r="230" spans="1:15" ht="15" thickBot="1">
      <c r="A230" s="6" t="s">
        <v>612</v>
      </c>
      <c r="B230" s="10">
        <v>0</v>
      </c>
      <c r="C230" s="10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/>
      <c r="N230" s="15"/>
      <c r="O230" s="14">
        <f t="shared" si="3"/>
        <v>0</v>
      </c>
    </row>
    <row r="231" spans="1:15" ht="15" thickBot="1">
      <c r="A231" s="8" t="s">
        <v>322</v>
      </c>
      <c r="B231" s="9">
        <v>37000</v>
      </c>
      <c r="C231" s="11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/>
      <c r="N231" s="17"/>
      <c r="O231" s="14">
        <f t="shared" si="3"/>
        <v>37000</v>
      </c>
    </row>
    <row r="232" spans="1:15" ht="15" thickBot="1">
      <c r="A232" s="6" t="s">
        <v>613</v>
      </c>
      <c r="B232" s="10">
        <v>0</v>
      </c>
      <c r="C232" s="10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/>
      <c r="N232" s="15"/>
      <c r="O232" s="14">
        <f t="shared" si="3"/>
        <v>0</v>
      </c>
    </row>
    <row r="233" spans="1:15" ht="19.5" customHeight="1" thickBot="1">
      <c r="A233" s="6" t="s">
        <v>448</v>
      </c>
      <c r="B233" s="10">
        <v>0</v>
      </c>
      <c r="C233" s="10">
        <v>0</v>
      </c>
      <c r="D233" s="15">
        <v>880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/>
      <c r="N233" s="15"/>
      <c r="O233" s="14">
        <f t="shared" si="3"/>
        <v>880</v>
      </c>
    </row>
    <row r="234" spans="1:15" ht="18" customHeight="1" thickBot="1">
      <c r="A234" s="6" t="s">
        <v>614</v>
      </c>
      <c r="B234" s="10">
        <v>0</v>
      </c>
      <c r="C234" s="10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/>
      <c r="N234" s="15"/>
      <c r="O234" s="14">
        <f t="shared" si="3"/>
        <v>0</v>
      </c>
    </row>
    <row r="235" spans="1:15" ht="15" thickBot="1">
      <c r="A235" s="6" t="s">
        <v>615</v>
      </c>
      <c r="B235" s="10">
        <v>0</v>
      </c>
      <c r="C235" s="10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/>
      <c r="N235" s="15"/>
      <c r="O235" s="14">
        <f t="shared" si="3"/>
        <v>0</v>
      </c>
    </row>
    <row r="236" spans="1:15" ht="15" thickBot="1">
      <c r="A236" s="6" t="s">
        <v>456</v>
      </c>
      <c r="B236" s="10">
        <v>0</v>
      </c>
      <c r="C236" s="10">
        <v>0</v>
      </c>
      <c r="D236" s="15">
        <v>0</v>
      </c>
      <c r="E236" s="14">
        <v>4440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700</v>
      </c>
      <c r="M236" s="15"/>
      <c r="N236" s="15"/>
      <c r="O236" s="14">
        <f t="shared" si="3"/>
        <v>5140</v>
      </c>
    </row>
    <row r="237" spans="1:15" ht="15" thickBot="1">
      <c r="A237" s="8" t="s">
        <v>449</v>
      </c>
      <c r="B237" s="11">
        <v>0</v>
      </c>
      <c r="C237" s="11">
        <v>0</v>
      </c>
      <c r="D237" s="17">
        <v>880</v>
      </c>
      <c r="E237" s="16">
        <v>4440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700</v>
      </c>
      <c r="M237" s="17"/>
      <c r="N237" s="17"/>
      <c r="O237" s="14">
        <f t="shared" si="3"/>
        <v>6020</v>
      </c>
    </row>
    <row r="238" spans="1:15" ht="15" thickBot="1">
      <c r="A238" s="8" t="s">
        <v>323</v>
      </c>
      <c r="B238" s="48">
        <v>1560019</v>
      </c>
      <c r="C238" s="11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/>
      <c r="N238" s="17"/>
      <c r="O238" s="14">
        <f t="shared" si="3"/>
        <v>1560019</v>
      </c>
    </row>
    <row r="239" spans="1:15" ht="15" thickBot="1">
      <c r="A239" s="8" t="s">
        <v>616</v>
      </c>
      <c r="B239" s="11">
        <v>0</v>
      </c>
      <c r="C239" s="11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/>
      <c r="N239" s="17"/>
      <c r="O239" s="65">
        <f t="shared" si="3"/>
        <v>0</v>
      </c>
    </row>
    <row r="240" spans="1:15" ht="14.25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62">
        <f t="shared" si="3"/>
        <v>0</v>
      </c>
    </row>
    <row r="241" spans="1:15" ht="14.25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62">
        <f t="shared" si="3"/>
        <v>0</v>
      </c>
    </row>
    <row r="242" ht="14.25">
      <c r="O242" s="62">
        <f t="shared" si="3"/>
        <v>0</v>
      </c>
    </row>
    <row r="243" spans="1:15" ht="32.25" thickBot="1">
      <c r="A243" s="3" t="s">
        <v>324</v>
      </c>
      <c r="B243" s="18" t="s">
        <v>473</v>
      </c>
      <c r="C243" s="18" t="s">
        <v>474</v>
      </c>
      <c r="D243" s="18" t="s">
        <v>475</v>
      </c>
      <c r="E243" s="18" t="s">
        <v>476</v>
      </c>
      <c r="F243" s="18" t="s">
        <v>477</v>
      </c>
      <c r="G243" s="18" t="s">
        <v>478</v>
      </c>
      <c r="H243" s="18" t="s">
        <v>479</v>
      </c>
      <c r="I243" s="18" t="s">
        <v>480</v>
      </c>
      <c r="J243" s="18" t="s">
        <v>481</v>
      </c>
      <c r="K243" s="18" t="s">
        <v>482</v>
      </c>
      <c r="L243" s="18" t="s">
        <v>483</v>
      </c>
      <c r="M243" s="18"/>
      <c r="N243" s="18"/>
      <c r="O243" s="62" t="s">
        <v>246</v>
      </c>
    </row>
    <row r="244" spans="1:15" ht="15" thickBot="1">
      <c r="A244" s="4" t="s">
        <v>253</v>
      </c>
      <c r="B244" s="21" t="s">
        <v>485</v>
      </c>
      <c r="C244" s="21" t="s">
        <v>485</v>
      </c>
      <c r="D244" s="21" t="s">
        <v>485</v>
      </c>
      <c r="E244" s="21" t="s">
        <v>485</v>
      </c>
      <c r="F244" s="21" t="s">
        <v>485</v>
      </c>
      <c r="G244" s="21" t="s">
        <v>485</v>
      </c>
      <c r="H244" s="21" t="s">
        <v>485</v>
      </c>
      <c r="I244" s="21" t="s">
        <v>485</v>
      </c>
      <c r="J244" s="21" t="s">
        <v>485</v>
      </c>
      <c r="K244" s="21" t="s">
        <v>485</v>
      </c>
      <c r="L244" s="21" t="s">
        <v>485</v>
      </c>
      <c r="M244" s="21"/>
      <c r="N244" s="21"/>
      <c r="O244" s="65" t="s">
        <v>485</v>
      </c>
    </row>
    <row r="245" spans="1:15" ht="15" thickBot="1">
      <c r="A245" s="6" t="s">
        <v>617</v>
      </c>
      <c r="B245" s="10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/>
      <c r="N245" s="15"/>
      <c r="O245" s="14">
        <f t="shared" si="3"/>
        <v>0</v>
      </c>
    </row>
    <row r="246" spans="1:15" ht="15" thickBot="1">
      <c r="A246" s="6" t="s">
        <v>618</v>
      </c>
      <c r="B246" s="10">
        <v>0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/>
      <c r="N246" s="15"/>
      <c r="O246" s="14">
        <f t="shared" si="3"/>
        <v>0</v>
      </c>
    </row>
    <row r="247" spans="1:15" ht="15" thickBot="1">
      <c r="A247" s="6" t="s">
        <v>619</v>
      </c>
      <c r="B247" s="10">
        <v>0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/>
      <c r="N247" s="15"/>
      <c r="O247" s="14">
        <f t="shared" si="3"/>
        <v>0</v>
      </c>
    </row>
    <row r="248" spans="1:15" ht="15" thickBot="1">
      <c r="A248" s="6" t="s">
        <v>620</v>
      </c>
      <c r="B248" s="10">
        <v>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/>
      <c r="N248" s="15"/>
      <c r="O248" s="14">
        <f t="shared" si="3"/>
        <v>0</v>
      </c>
    </row>
    <row r="249" spans="1:15" ht="15" thickBot="1">
      <c r="A249" s="6" t="s">
        <v>621</v>
      </c>
      <c r="B249" s="10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/>
      <c r="N249" s="15"/>
      <c r="O249" s="14">
        <f t="shared" si="3"/>
        <v>0</v>
      </c>
    </row>
    <row r="250" spans="1:15" ht="15" thickBot="1">
      <c r="A250" s="8" t="s">
        <v>622</v>
      </c>
      <c r="B250" s="11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/>
      <c r="N250" s="17"/>
      <c r="O250" s="14">
        <f t="shared" si="3"/>
        <v>0</v>
      </c>
    </row>
    <row r="251" spans="1:15" ht="15" thickBot="1">
      <c r="A251" s="6" t="s">
        <v>325</v>
      </c>
      <c r="B251" s="7">
        <v>2550</v>
      </c>
      <c r="C251" s="14">
        <v>2750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/>
      <c r="N251" s="15"/>
      <c r="O251" s="14">
        <f t="shared" si="3"/>
        <v>5300</v>
      </c>
    </row>
    <row r="252" spans="1:15" ht="15" thickBot="1">
      <c r="A252" s="6" t="s">
        <v>326</v>
      </c>
      <c r="B252" s="7">
        <v>130870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/>
      <c r="N252" s="15"/>
      <c r="O252" s="14">
        <f t="shared" si="3"/>
        <v>130870</v>
      </c>
    </row>
    <row r="253" spans="1:15" ht="15" thickBot="1">
      <c r="A253" s="6" t="s">
        <v>623</v>
      </c>
      <c r="B253" s="10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/>
      <c r="N253" s="15"/>
      <c r="O253" s="14">
        <f t="shared" si="3"/>
        <v>0</v>
      </c>
    </row>
    <row r="254" spans="1:15" ht="15" thickBot="1">
      <c r="A254" s="6" t="s">
        <v>438</v>
      </c>
      <c r="B254" s="10">
        <v>0</v>
      </c>
      <c r="C254" s="14">
        <v>1025</v>
      </c>
      <c r="D254" s="15">
        <v>400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173</v>
      </c>
      <c r="M254" s="15"/>
      <c r="N254" s="15"/>
      <c r="O254" s="14">
        <f t="shared" si="3"/>
        <v>1598</v>
      </c>
    </row>
    <row r="255" spans="1:15" ht="15" thickBot="1">
      <c r="A255" s="6" t="s">
        <v>624</v>
      </c>
      <c r="B255" s="10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/>
      <c r="N255" s="15"/>
      <c r="O255" s="14">
        <f t="shared" si="3"/>
        <v>0</v>
      </c>
    </row>
    <row r="256" spans="1:15" ht="15" thickBot="1">
      <c r="A256" s="6" t="s">
        <v>625</v>
      </c>
      <c r="B256" s="10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/>
      <c r="N256" s="15"/>
      <c r="O256" s="14">
        <f t="shared" si="3"/>
        <v>0</v>
      </c>
    </row>
    <row r="257" spans="1:15" ht="15" thickBot="1">
      <c r="A257" s="8" t="s">
        <v>327</v>
      </c>
      <c r="B257" s="9">
        <v>133420</v>
      </c>
      <c r="C257" s="16">
        <v>3775</v>
      </c>
      <c r="D257" s="17">
        <v>400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173</v>
      </c>
      <c r="M257" s="17"/>
      <c r="N257" s="17"/>
      <c r="O257" s="14">
        <f t="shared" si="3"/>
        <v>137768</v>
      </c>
    </row>
    <row r="258" spans="1:15" ht="15" thickBot="1">
      <c r="A258" s="6" t="s">
        <v>626</v>
      </c>
      <c r="B258" s="10">
        <v>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/>
      <c r="N258" s="15"/>
      <c r="O258" s="14">
        <f t="shared" si="3"/>
        <v>0</v>
      </c>
    </row>
    <row r="259" spans="1:15" ht="15" thickBot="1">
      <c r="A259" s="6" t="s">
        <v>627</v>
      </c>
      <c r="B259" s="10">
        <v>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/>
      <c r="N259" s="15"/>
      <c r="O259" s="14">
        <f t="shared" si="3"/>
        <v>0</v>
      </c>
    </row>
    <row r="260" spans="1:15" ht="15" thickBot="1">
      <c r="A260" s="6" t="s">
        <v>628</v>
      </c>
      <c r="B260" s="10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/>
      <c r="N260" s="15"/>
      <c r="O260" s="14">
        <f t="shared" si="3"/>
        <v>0</v>
      </c>
    </row>
    <row r="261" spans="1:15" ht="15" thickBot="1">
      <c r="A261" s="6" t="s">
        <v>629</v>
      </c>
      <c r="B261" s="10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/>
      <c r="N261" s="15"/>
      <c r="O261" s="14">
        <f aca="true" t="shared" si="4" ref="O261:O324">B261+C261+D261+E261+F261+G261+H261+I261+J261+K261+L261</f>
        <v>0</v>
      </c>
    </row>
    <row r="262" spans="1:15" ht="15" thickBot="1">
      <c r="A262" s="6" t="s">
        <v>630</v>
      </c>
      <c r="B262" s="10">
        <v>0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/>
      <c r="N262" s="15"/>
      <c r="O262" s="14">
        <f t="shared" si="4"/>
        <v>0</v>
      </c>
    </row>
    <row r="263" spans="1:15" ht="15" thickBot="1">
      <c r="A263" s="8" t="s">
        <v>631</v>
      </c>
      <c r="B263" s="11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/>
      <c r="N263" s="17"/>
      <c r="O263" s="14">
        <f t="shared" si="4"/>
        <v>0</v>
      </c>
    </row>
    <row r="264" spans="1:15" ht="15" thickBot="1">
      <c r="A264" s="6" t="s">
        <v>632</v>
      </c>
      <c r="B264" s="10">
        <v>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/>
      <c r="N264" s="15"/>
      <c r="O264" s="14">
        <f t="shared" si="4"/>
        <v>0</v>
      </c>
    </row>
    <row r="265" spans="1:15" ht="15" thickBot="1">
      <c r="A265" s="8" t="s">
        <v>633</v>
      </c>
      <c r="B265" s="11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/>
      <c r="N265" s="17"/>
      <c r="O265" s="14">
        <f t="shared" si="4"/>
        <v>0</v>
      </c>
    </row>
    <row r="266" spans="1:15" ht="15" thickBot="1">
      <c r="A266" s="6" t="s">
        <v>634</v>
      </c>
      <c r="B266" s="10">
        <v>0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/>
      <c r="N266" s="15"/>
      <c r="O266" s="14">
        <f t="shared" si="4"/>
        <v>0</v>
      </c>
    </row>
    <row r="267" spans="1:15" ht="15" thickBot="1">
      <c r="A267" s="8" t="s">
        <v>635</v>
      </c>
      <c r="B267" s="11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/>
      <c r="N267" s="17"/>
      <c r="O267" s="14">
        <f t="shared" si="4"/>
        <v>0</v>
      </c>
    </row>
    <row r="268" spans="1:15" ht="15" thickBot="1">
      <c r="A268" s="6" t="s">
        <v>636</v>
      </c>
      <c r="B268" s="10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/>
      <c r="N268" s="15"/>
      <c r="O268" s="14">
        <f t="shared" si="4"/>
        <v>0</v>
      </c>
    </row>
    <row r="269" spans="1:15" ht="15" thickBot="1">
      <c r="A269" s="6" t="s">
        <v>328</v>
      </c>
      <c r="B269" s="7">
        <v>4160</v>
      </c>
      <c r="C269" s="15">
        <v>330</v>
      </c>
      <c r="D269" s="15">
        <v>100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47</v>
      </c>
      <c r="M269" s="15"/>
      <c r="N269" s="15"/>
      <c r="O269" s="14">
        <f t="shared" si="4"/>
        <v>4637</v>
      </c>
    </row>
    <row r="270" spans="1:15" ht="15" thickBot="1">
      <c r="A270" s="6" t="s">
        <v>637</v>
      </c>
      <c r="B270" s="10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/>
      <c r="N270" s="15"/>
      <c r="O270" s="14">
        <f t="shared" si="4"/>
        <v>0</v>
      </c>
    </row>
    <row r="271" spans="1:15" ht="15" thickBot="1">
      <c r="A271" s="6" t="s">
        <v>638</v>
      </c>
      <c r="B271" s="10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/>
      <c r="O271" s="14">
        <f t="shared" si="4"/>
        <v>0</v>
      </c>
    </row>
    <row r="272" spans="1:15" ht="15" thickBot="1">
      <c r="A272" s="6" t="s">
        <v>639</v>
      </c>
      <c r="B272" s="10">
        <v>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/>
      <c r="N272" s="15"/>
      <c r="O272" s="14">
        <f t="shared" si="4"/>
        <v>0</v>
      </c>
    </row>
    <row r="273" spans="1:15" ht="15" thickBot="1">
      <c r="A273" s="6" t="s">
        <v>640</v>
      </c>
      <c r="B273" s="10">
        <v>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/>
      <c r="N273" s="15"/>
      <c r="O273" s="14">
        <f t="shared" si="4"/>
        <v>0</v>
      </c>
    </row>
    <row r="274" spans="1:15" ht="15" thickBot="1">
      <c r="A274" s="8" t="s">
        <v>329</v>
      </c>
      <c r="B274" s="9">
        <v>4160</v>
      </c>
      <c r="C274" s="17">
        <v>330</v>
      </c>
      <c r="D274" s="17">
        <v>100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47</v>
      </c>
      <c r="M274" s="17"/>
      <c r="N274" s="17"/>
      <c r="O274" s="14">
        <f t="shared" si="4"/>
        <v>4637</v>
      </c>
    </row>
    <row r="275" spans="1:15" ht="15" thickBot="1">
      <c r="A275" s="8" t="s">
        <v>330</v>
      </c>
      <c r="B275" s="9">
        <v>137580</v>
      </c>
      <c r="C275" s="16">
        <v>4105</v>
      </c>
      <c r="D275" s="17">
        <v>500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220</v>
      </c>
      <c r="M275" s="17"/>
      <c r="N275" s="17"/>
      <c r="O275" s="14">
        <f t="shared" si="4"/>
        <v>142405</v>
      </c>
    </row>
    <row r="276" spans="1:15" ht="15" thickBot="1">
      <c r="A276" s="8" t="s">
        <v>641</v>
      </c>
      <c r="B276" s="11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/>
      <c r="N276" s="17"/>
      <c r="O276" s="14">
        <f t="shared" si="4"/>
        <v>0</v>
      </c>
    </row>
    <row r="277" spans="1:15" ht="15" thickBot="1">
      <c r="A277" s="8" t="s">
        <v>642</v>
      </c>
      <c r="B277" s="11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/>
      <c r="N277" s="17"/>
      <c r="O277" s="14">
        <f t="shared" si="4"/>
        <v>0</v>
      </c>
    </row>
    <row r="278" spans="1:15" ht="15" thickBot="1">
      <c r="A278" s="8" t="s">
        <v>331</v>
      </c>
      <c r="B278" s="9">
        <v>137580</v>
      </c>
      <c r="C278" s="16">
        <v>4105</v>
      </c>
      <c r="D278" s="17">
        <v>500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220</v>
      </c>
      <c r="M278" s="17"/>
      <c r="N278" s="17"/>
      <c r="O278" s="14">
        <f t="shared" si="4"/>
        <v>142405</v>
      </c>
    </row>
    <row r="279" spans="1:15" ht="15" thickBot="1">
      <c r="A279" s="8" t="s">
        <v>332</v>
      </c>
      <c r="B279" s="9">
        <v>137580</v>
      </c>
      <c r="C279" s="16">
        <v>4105</v>
      </c>
      <c r="D279" s="17">
        <v>500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220</v>
      </c>
      <c r="M279" s="17"/>
      <c r="N279" s="17"/>
      <c r="O279" s="14">
        <f t="shared" si="4"/>
        <v>142405</v>
      </c>
    </row>
    <row r="280" spans="1:15" ht="15" thickBot="1">
      <c r="A280" s="6" t="s">
        <v>643</v>
      </c>
      <c r="B280" s="10">
        <v>0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/>
      <c r="N280" s="15"/>
      <c r="O280" s="61">
        <f t="shared" si="4"/>
        <v>0</v>
      </c>
    </row>
    <row r="281" spans="1:15" ht="26.25" thickBot="1">
      <c r="A281" s="8" t="s">
        <v>333</v>
      </c>
      <c r="B281" s="9">
        <v>137580</v>
      </c>
      <c r="C281" s="16">
        <v>4105</v>
      </c>
      <c r="D281" s="17">
        <v>500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220</v>
      </c>
      <c r="M281" s="17"/>
      <c r="N281" s="64"/>
      <c r="O281" s="65">
        <f t="shared" si="4"/>
        <v>142405</v>
      </c>
    </row>
    <row r="282" ht="14.25">
      <c r="O282" s="62"/>
    </row>
    <row r="283" ht="14.25">
      <c r="O283" s="62"/>
    </row>
    <row r="284" spans="1:15" ht="66.75" customHeight="1" thickBot="1">
      <c r="A284" s="3" t="s">
        <v>334</v>
      </c>
      <c r="B284" s="18" t="s">
        <v>473</v>
      </c>
      <c r="C284" s="18" t="s">
        <v>474</v>
      </c>
      <c r="D284" s="18" t="s">
        <v>475</v>
      </c>
      <c r="E284" s="18" t="s">
        <v>476</v>
      </c>
      <c r="F284" s="18" t="s">
        <v>477</v>
      </c>
      <c r="G284" s="18" t="s">
        <v>478</v>
      </c>
      <c r="H284" s="18" t="s">
        <v>479</v>
      </c>
      <c r="I284" s="18" t="s">
        <v>480</v>
      </c>
      <c r="J284" s="18" t="s">
        <v>481</v>
      </c>
      <c r="K284" s="18" t="s">
        <v>482</v>
      </c>
      <c r="L284" s="18" t="s">
        <v>483</v>
      </c>
      <c r="M284" s="18"/>
      <c r="N284" s="18"/>
      <c r="O284" s="62" t="s">
        <v>246</v>
      </c>
    </row>
    <row r="285" spans="1:15" ht="15" thickBot="1">
      <c r="A285" s="4" t="s">
        <v>253</v>
      </c>
      <c r="B285" s="21" t="s">
        <v>485</v>
      </c>
      <c r="C285" s="21" t="s">
        <v>485</v>
      </c>
      <c r="D285" s="21" t="s">
        <v>485</v>
      </c>
      <c r="E285" s="21" t="s">
        <v>485</v>
      </c>
      <c r="F285" s="21" t="s">
        <v>485</v>
      </c>
      <c r="G285" s="21" t="s">
        <v>485</v>
      </c>
      <c r="H285" s="21" t="s">
        <v>485</v>
      </c>
      <c r="I285" s="21" t="s">
        <v>485</v>
      </c>
      <c r="J285" s="21" t="s">
        <v>485</v>
      </c>
      <c r="K285" s="21" t="s">
        <v>485</v>
      </c>
      <c r="L285" s="21" t="s">
        <v>485</v>
      </c>
      <c r="M285" s="21"/>
      <c r="N285" s="21"/>
      <c r="O285" s="65" t="s">
        <v>485</v>
      </c>
    </row>
    <row r="286" spans="1:15" ht="15" thickBot="1">
      <c r="A286" s="6" t="s">
        <v>644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/>
      <c r="N286" s="15"/>
      <c r="O286" s="14">
        <f t="shared" si="4"/>
        <v>0</v>
      </c>
    </row>
    <row r="287" spans="1:15" ht="26.25" thickBot="1">
      <c r="A287" s="6" t="s">
        <v>645</v>
      </c>
      <c r="B287" s="10">
        <v>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/>
      <c r="N287" s="15"/>
      <c r="O287" s="14">
        <f t="shared" si="4"/>
        <v>0</v>
      </c>
    </row>
    <row r="288" spans="1:15" ht="15" thickBot="1">
      <c r="A288" s="6" t="s">
        <v>646</v>
      </c>
      <c r="B288" s="10">
        <v>0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/>
      <c r="N288" s="15"/>
      <c r="O288" s="14">
        <f t="shared" si="4"/>
        <v>0</v>
      </c>
    </row>
    <row r="289" spans="1:15" ht="26.25" thickBot="1">
      <c r="A289" s="6" t="s">
        <v>647</v>
      </c>
      <c r="B289" s="10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/>
      <c r="N289" s="15"/>
      <c r="O289" s="14">
        <f t="shared" si="4"/>
        <v>0</v>
      </c>
    </row>
    <row r="290" spans="1:15" ht="15" thickBot="1">
      <c r="A290" s="6" t="s">
        <v>648</v>
      </c>
      <c r="B290" s="10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/>
      <c r="N290" s="15"/>
      <c r="O290" s="14">
        <f t="shared" si="4"/>
        <v>0</v>
      </c>
    </row>
    <row r="291" spans="1:15" ht="26.25" thickBot="1">
      <c r="A291" s="6" t="s">
        <v>649</v>
      </c>
      <c r="B291" s="10">
        <v>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/>
      <c r="N291" s="15"/>
      <c r="O291" s="14">
        <f t="shared" si="4"/>
        <v>0</v>
      </c>
    </row>
    <row r="292" spans="1:15" ht="26.25" thickBot="1">
      <c r="A292" s="6" t="s">
        <v>650</v>
      </c>
      <c r="B292" s="10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/>
      <c r="N292" s="15"/>
      <c r="O292" s="14">
        <f t="shared" si="4"/>
        <v>0</v>
      </c>
    </row>
    <row r="293" spans="1:15" ht="26.25" thickBot="1">
      <c r="A293" s="8" t="s">
        <v>651</v>
      </c>
      <c r="B293" s="11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/>
      <c r="N293" s="17"/>
      <c r="O293" s="14">
        <f t="shared" si="4"/>
        <v>0</v>
      </c>
    </row>
    <row r="294" spans="1:15" ht="26.25" thickBot="1">
      <c r="A294" s="6" t="s">
        <v>652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/>
      <c r="N294" s="15"/>
      <c r="O294" s="14">
        <f t="shared" si="4"/>
        <v>0</v>
      </c>
    </row>
    <row r="295" spans="1:15" ht="26.25" thickBot="1">
      <c r="A295" s="6" t="s">
        <v>653</v>
      </c>
      <c r="B295" s="10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/>
      <c r="N295" s="15"/>
      <c r="O295" s="14">
        <f t="shared" si="4"/>
        <v>0</v>
      </c>
    </row>
    <row r="296" spans="1:15" ht="26.25" thickBot="1">
      <c r="A296" s="6" t="s">
        <v>654</v>
      </c>
      <c r="B296" s="10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/>
      <c r="N296" s="15"/>
      <c r="O296" s="14">
        <f t="shared" si="4"/>
        <v>0</v>
      </c>
    </row>
    <row r="297" spans="1:15" ht="26.25" thickBot="1">
      <c r="A297" s="6" t="s">
        <v>655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/>
      <c r="N297" s="15"/>
      <c r="O297" s="14">
        <f t="shared" si="4"/>
        <v>0</v>
      </c>
    </row>
    <row r="298" spans="1:15" ht="26.25" thickBot="1">
      <c r="A298" s="6" t="s">
        <v>656</v>
      </c>
      <c r="B298" s="10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/>
      <c r="N298" s="15"/>
      <c r="O298" s="14">
        <f t="shared" si="4"/>
        <v>0</v>
      </c>
    </row>
    <row r="299" spans="1:15" ht="26.25" thickBot="1">
      <c r="A299" s="6" t="s">
        <v>657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/>
      <c r="N299" s="15"/>
      <c r="O299" s="14">
        <f t="shared" si="4"/>
        <v>0</v>
      </c>
    </row>
    <row r="300" spans="1:15" ht="26.25" thickBot="1">
      <c r="A300" s="6" t="s">
        <v>658</v>
      </c>
      <c r="B300" s="10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/>
      <c r="N300" s="15"/>
      <c r="O300" s="14">
        <f t="shared" si="4"/>
        <v>0</v>
      </c>
    </row>
    <row r="301" spans="1:15" ht="26.25" thickBot="1">
      <c r="A301" s="8" t="s">
        <v>659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/>
      <c r="N301" s="17"/>
      <c r="O301" s="14">
        <f t="shared" si="4"/>
        <v>0</v>
      </c>
    </row>
    <row r="302" spans="1:15" ht="15" thickBot="1">
      <c r="A302" s="8" t="s">
        <v>660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/>
      <c r="N302" s="17"/>
      <c r="O302" s="14">
        <f t="shared" si="4"/>
        <v>0</v>
      </c>
    </row>
    <row r="303" spans="1:15" ht="26.25" thickBot="1">
      <c r="A303" s="6" t="s">
        <v>661</v>
      </c>
      <c r="B303" s="10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/>
      <c r="N303" s="15"/>
      <c r="O303" s="14">
        <f t="shared" si="4"/>
        <v>0</v>
      </c>
    </row>
    <row r="304" spans="1:15" ht="15" thickBot="1">
      <c r="A304" s="6" t="s">
        <v>662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/>
      <c r="N304" s="15"/>
      <c r="O304" s="14">
        <f t="shared" si="4"/>
        <v>0</v>
      </c>
    </row>
    <row r="305" spans="1:15" ht="39" thickBot="1">
      <c r="A305" s="6" t="s">
        <v>663</v>
      </c>
      <c r="B305" s="10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/>
      <c r="N305" s="15"/>
      <c r="O305" s="14">
        <f t="shared" si="4"/>
        <v>0</v>
      </c>
    </row>
    <row r="306" spans="1:15" ht="39" thickBot="1">
      <c r="A306" s="6" t="s">
        <v>664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/>
      <c r="N306" s="15"/>
      <c r="O306" s="14">
        <f t="shared" si="4"/>
        <v>0</v>
      </c>
    </row>
    <row r="307" spans="1:15" ht="26.25" thickBot="1">
      <c r="A307" s="8" t="s">
        <v>665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/>
      <c r="N307" s="17"/>
      <c r="O307" s="14">
        <f t="shared" si="4"/>
        <v>0</v>
      </c>
    </row>
    <row r="308" spans="1:15" ht="26.25" thickBot="1">
      <c r="A308" s="6" t="s">
        <v>666</v>
      </c>
      <c r="B308" s="10">
        <v>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/>
      <c r="N308" s="15"/>
      <c r="O308" s="14">
        <f t="shared" si="4"/>
        <v>0</v>
      </c>
    </row>
    <row r="309" spans="1:15" ht="26.25" thickBot="1">
      <c r="A309" s="6" t="s">
        <v>667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/>
      <c r="N309" s="15"/>
      <c r="O309" s="14">
        <f t="shared" si="4"/>
        <v>0</v>
      </c>
    </row>
    <row r="310" spans="1:15" ht="26.25" thickBot="1">
      <c r="A310" s="8" t="s">
        <v>668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/>
      <c r="N310" s="17"/>
      <c r="O310" s="14">
        <f t="shared" si="4"/>
        <v>0</v>
      </c>
    </row>
    <row r="311" spans="1:15" ht="15" thickBot="1">
      <c r="A311" s="6" t="s">
        <v>669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/>
      <c r="N311" s="15"/>
      <c r="O311" s="14">
        <f t="shared" si="4"/>
        <v>0</v>
      </c>
    </row>
    <row r="312" spans="1:15" ht="15" thickBot="1">
      <c r="A312" s="6" t="s">
        <v>670</v>
      </c>
      <c r="B312" s="1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/>
      <c r="N312" s="15"/>
      <c r="O312" s="14">
        <f t="shared" si="4"/>
        <v>0</v>
      </c>
    </row>
    <row r="313" spans="1:15" ht="15" thickBot="1">
      <c r="A313" s="6" t="s">
        <v>671</v>
      </c>
      <c r="B313" s="10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/>
      <c r="N313" s="15"/>
      <c r="O313" s="14">
        <f t="shared" si="4"/>
        <v>0</v>
      </c>
    </row>
    <row r="314" spans="1:15" ht="26.25" thickBot="1">
      <c r="A314" s="8" t="s">
        <v>672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/>
      <c r="N314" s="17"/>
      <c r="O314" s="14">
        <f t="shared" si="4"/>
        <v>0</v>
      </c>
    </row>
    <row r="315" spans="1:15" ht="26.25" thickBot="1">
      <c r="A315" s="6" t="s">
        <v>673</v>
      </c>
      <c r="B315" s="10">
        <v>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/>
      <c r="N315" s="15"/>
      <c r="O315" s="14">
        <f t="shared" si="4"/>
        <v>0</v>
      </c>
    </row>
    <row r="316" spans="1:15" ht="15" thickBot="1">
      <c r="A316" s="6" t="s">
        <v>674</v>
      </c>
      <c r="B316" s="10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/>
      <c r="N316" s="15"/>
      <c r="O316" s="14">
        <f t="shared" si="4"/>
        <v>0</v>
      </c>
    </row>
    <row r="317" spans="1:15" ht="39" thickBot="1">
      <c r="A317" s="6" t="s">
        <v>675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/>
      <c r="N317" s="15"/>
      <c r="O317" s="14">
        <f t="shared" si="4"/>
        <v>0</v>
      </c>
    </row>
    <row r="318" spans="1:15" ht="39" thickBot="1">
      <c r="A318" s="6" t="s">
        <v>676</v>
      </c>
      <c r="B318" s="10">
        <v>0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/>
      <c r="N318" s="15"/>
      <c r="O318" s="14">
        <f t="shared" si="4"/>
        <v>0</v>
      </c>
    </row>
    <row r="319" spans="1:15" ht="26.25" thickBot="1">
      <c r="A319" s="8" t="s">
        <v>677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/>
      <c r="N319" s="17"/>
      <c r="O319" s="14">
        <f t="shared" si="4"/>
        <v>0</v>
      </c>
    </row>
    <row r="320" spans="1:15" ht="26.25" thickBot="1">
      <c r="A320" s="6" t="s">
        <v>678</v>
      </c>
      <c r="B320" s="10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/>
      <c r="N320" s="15"/>
      <c r="O320" s="14">
        <f t="shared" si="4"/>
        <v>0</v>
      </c>
    </row>
    <row r="321" spans="1:15" ht="26.25" thickBot="1">
      <c r="A321" s="6" t="s">
        <v>679</v>
      </c>
      <c r="B321" s="10">
        <v>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/>
      <c r="N321" s="15"/>
      <c r="O321" s="14">
        <f t="shared" si="4"/>
        <v>0</v>
      </c>
    </row>
    <row r="322" spans="1:15" ht="26.25" thickBot="1">
      <c r="A322" s="8" t="s">
        <v>680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/>
      <c r="N322" s="17"/>
      <c r="O322" s="14">
        <f t="shared" si="4"/>
        <v>0</v>
      </c>
    </row>
    <row r="323" spans="1:15" ht="26.25" thickBot="1">
      <c r="A323" s="6" t="s">
        <v>681</v>
      </c>
      <c r="B323" s="10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/>
      <c r="N323" s="15"/>
      <c r="O323" s="14">
        <f t="shared" si="4"/>
        <v>0</v>
      </c>
    </row>
    <row r="324" spans="1:15" ht="15" thickBot="1">
      <c r="A324" s="6" t="s">
        <v>682</v>
      </c>
      <c r="B324" s="10">
        <v>0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/>
      <c r="N324" s="15"/>
      <c r="O324" s="14">
        <f t="shared" si="4"/>
        <v>0</v>
      </c>
    </row>
    <row r="325" spans="1:15" ht="15" thickBot="1">
      <c r="A325" s="6" t="s">
        <v>683</v>
      </c>
      <c r="B325" s="10">
        <v>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/>
      <c r="N325" s="15"/>
      <c r="O325" s="14">
        <f aca="true" t="shared" si="5" ref="O325:O388">B325+C325+D325+E325+F325+G325+H325+I325+J325+K325+L325</f>
        <v>0</v>
      </c>
    </row>
    <row r="326" spans="1:15" ht="15" thickBot="1">
      <c r="A326" s="6" t="s">
        <v>684</v>
      </c>
      <c r="B326" s="10">
        <v>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/>
      <c r="N326" s="15"/>
      <c r="O326" s="14">
        <f t="shared" si="5"/>
        <v>0</v>
      </c>
    </row>
    <row r="327" spans="1:15" ht="26.25" thickBot="1">
      <c r="A327" s="8" t="s">
        <v>685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/>
      <c r="N327" s="17"/>
      <c r="O327" s="14">
        <f t="shared" si="5"/>
        <v>0</v>
      </c>
    </row>
    <row r="328" spans="1:15" ht="15" thickBot="1">
      <c r="A328" s="8" t="s">
        <v>686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/>
      <c r="N328" s="17"/>
      <c r="O328" s="14">
        <f t="shared" si="5"/>
        <v>0</v>
      </c>
    </row>
    <row r="329" spans="1:15" ht="26.25" thickBot="1">
      <c r="A329" s="6" t="s">
        <v>687</v>
      </c>
      <c r="B329" s="10">
        <v>0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/>
      <c r="N329" s="15"/>
      <c r="O329" s="14">
        <f t="shared" si="5"/>
        <v>0</v>
      </c>
    </row>
    <row r="330" spans="1:15" ht="26.25" thickBot="1">
      <c r="A330" s="6" t="s">
        <v>688</v>
      </c>
      <c r="B330" s="10">
        <v>0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/>
      <c r="N330" s="15"/>
      <c r="O330" s="14">
        <f t="shared" si="5"/>
        <v>0</v>
      </c>
    </row>
    <row r="331" spans="1:15" ht="26.25" thickBot="1">
      <c r="A331" s="6" t="s">
        <v>689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/>
      <c r="N331" s="15"/>
      <c r="O331" s="14">
        <f t="shared" si="5"/>
        <v>0</v>
      </c>
    </row>
    <row r="332" spans="1:15" ht="26.25" thickBot="1">
      <c r="A332" s="6" t="s">
        <v>690</v>
      </c>
      <c r="B332" s="10">
        <v>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/>
      <c r="N332" s="15"/>
      <c r="O332" s="14">
        <f t="shared" si="5"/>
        <v>0</v>
      </c>
    </row>
    <row r="333" spans="1:15" ht="26.25" thickBot="1">
      <c r="A333" s="6" t="s">
        <v>691</v>
      </c>
      <c r="B333" s="10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/>
      <c r="N333" s="15"/>
      <c r="O333" s="14">
        <f t="shared" si="5"/>
        <v>0</v>
      </c>
    </row>
    <row r="334" spans="1:15" ht="26.25" thickBot="1">
      <c r="A334" s="6" t="s">
        <v>692</v>
      </c>
      <c r="B334" s="10">
        <v>0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/>
      <c r="N334" s="15"/>
      <c r="O334" s="14">
        <f t="shared" si="5"/>
        <v>0</v>
      </c>
    </row>
    <row r="335" spans="1:15" ht="26.25" thickBot="1">
      <c r="A335" s="6" t="s">
        <v>693</v>
      </c>
      <c r="B335" s="10">
        <v>0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/>
      <c r="N335" s="15"/>
      <c r="O335" s="14">
        <f t="shared" si="5"/>
        <v>0</v>
      </c>
    </row>
    <row r="336" spans="1:15" ht="26.25" thickBot="1">
      <c r="A336" s="8" t="s">
        <v>694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/>
      <c r="N336" s="17"/>
      <c r="O336" s="14">
        <f t="shared" si="5"/>
        <v>0</v>
      </c>
    </row>
    <row r="337" spans="1:15" ht="26.25" thickBot="1">
      <c r="A337" s="6" t="s">
        <v>695</v>
      </c>
      <c r="B337" s="10">
        <v>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/>
      <c r="N337" s="15"/>
      <c r="O337" s="14">
        <f t="shared" si="5"/>
        <v>0</v>
      </c>
    </row>
    <row r="338" spans="1:15" ht="26.25" thickBot="1">
      <c r="A338" s="6" t="s">
        <v>696</v>
      </c>
      <c r="B338" s="10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/>
      <c r="N338" s="15"/>
      <c r="O338" s="14">
        <f t="shared" si="5"/>
        <v>0</v>
      </c>
    </row>
    <row r="339" spans="1:15" ht="26.25" thickBot="1">
      <c r="A339" s="6" t="s">
        <v>697</v>
      </c>
      <c r="B339" s="10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/>
      <c r="N339" s="15"/>
      <c r="O339" s="14">
        <f t="shared" si="5"/>
        <v>0</v>
      </c>
    </row>
    <row r="340" spans="1:15" ht="26.25" thickBot="1">
      <c r="A340" s="6" t="s">
        <v>698</v>
      </c>
      <c r="B340" s="10">
        <v>0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/>
      <c r="N340" s="15"/>
      <c r="O340" s="14">
        <f t="shared" si="5"/>
        <v>0</v>
      </c>
    </row>
    <row r="341" spans="1:15" ht="26.25" thickBot="1">
      <c r="A341" s="6" t="s">
        <v>699</v>
      </c>
      <c r="B341" s="10">
        <v>0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/>
      <c r="N341" s="15"/>
      <c r="O341" s="14">
        <f t="shared" si="5"/>
        <v>0</v>
      </c>
    </row>
    <row r="342" spans="1:15" ht="26.25" thickBot="1">
      <c r="A342" s="6" t="s">
        <v>700</v>
      </c>
      <c r="B342" s="10">
        <v>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/>
      <c r="N342" s="15"/>
      <c r="O342" s="14">
        <f t="shared" si="5"/>
        <v>0</v>
      </c>
    </row>
    <row r="343" spans="1:15" ht="26.25" thickBot="1">
      <c r="A343" s="6" t="s">
        <v>701</v>
      </c>
      <c r="B343" s="10">
        <v>0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/>
      <c r="N343" s="15"/>
      <c r="O343" s="14">
        <f t="shared" si="5"/>
        <v>0</v>
      </c>
    </row>
    <row r="344" spans="1:15" ht="26.25" thickBot="1">
      <c r="A344" s="8" t="s">
        <v>702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/>
      <c r="N344" s="17"/>
      <c r="O344" s="14">
        <f t="shared" si="5"/>
        <v>0</v>
      </c>
    </row>
    <row r="345" spans="1:15" ht="21.75" customHeight="1" thickBot="1">
      <c r="A345" s="8" t="s">
        <v>703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/>
      <c r="N345" s="17"/>
      <c r="O345" s="14">
        <f t="shared" si="5"/>
        <v>0</v>
      </c>
    </row>
    <row r="346" spans="1:15" ht="15" thickBot="1">
      <c r="A346" s="8" t="s">
        <v>704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/>
      <c r="N346" s="17"/>
      <c r="O346" s="14">
        <f t="shared" si="5"/>
        <v>0</v>
      </c>
    </row>
    <row r="347" spans="1:15" ht="15" thickBot="1">
      <c r="A347" s="6" t="s">
        <v>705</v>
      </c>
      <c r="B347" s="10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/>
      <c r="N347" s="15"/>
      <c r="O347" s="14">
        <f t="shared" si="5"/>
        <v>0</v>
      </c>
    </row>
    <row r="348" spans="1:15" ht="15" thickBot="1">
      <c r="A348" s="6" t="s">
        <v>335</v>
      </c>
      <c r="B348" s="7">
        <v>94000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/>
      <c r="N348" s="14"/>
      <c r="O348" s="14">
        <f t="shared" si="5"/>
        <v>94000</v>
      </c>
    </row>
    <row r="349" spans="1:15" ht="15" thickBot="1">
      <c r="A349" s="6" t="s">
        <v>706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/>
      <c r="N349" s="15"/>
      <c r="O349" s="14">
        <f t="shared" si="5"/>
        <v>0</v>
      </c>
    </row>
    <row r="350" spans="1:15" ht="15" thickBot="1">
      <c r="A350" s="6" t="s">
        <v>707</v>
      </c>
      <c r="B350" s="10">
        <v>0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/>
      <c r="N350" s="15"/>
      <c r="O350" s="14">
        <f t="shared" si="5"/>
        <v>0</v>
      </c>
    </row>
    <row r="351" spans="1:15" ht="15" thickBot="1">
      <c r="A351" s="6" t="s">
        <v>708</v>
      </c>
      <c r="B351" s="10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/>
      <c r="N351" s="15"/>
      <c r="O351" s="14">
        <f t="shared" si="5"/>
        <v>0</v>
      </c>
    </row>
    <row r="352" spans="1:15" ht="17.25" customHeight="1" thickBot="1">
      <c r="A352" s="6" t="s">
        <v>709</v>
      </c>
      <c r="B352" s="10">
        <v>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/>
      <c r="N352" s="15"/>
      <c r="O352" s="14">
        <f t="shared" si="5"/>
        <v>0</v>
      </c>
    </row>
    <row r="353" spans="1:15" ht="15" thickBot="1">
      <c r="A353" s="8" t="s">
        <v>336</v>
      </c>
      <c r="B353" s="9">
        <v>94000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/>
      <c r="N353" s="16"/>
      <c r="O353" s="14">
        <f t="shared" si="5"/>
        <v>94000</v>
      </c>
    </row>
    <row r="354" spans="1:15" ht="15" thickBot="1">
      <c r="A354" s="6" t="s">
        <v>337</v>
      </c>
      <c r="B354" s="7">
        <v>30374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/>
      <c r="N354" s="15"/>
      <c r="O354" s="14">
        <f t="shared" si="5"/>
        <v>30374</v>
      </c>
    </row>
    <row r="355" spans="1:15" ht="15" thickBot="1">
      <c r="A355" s="6" t="s">
        <v>710</v>
      </c>
      <c r="B355" s="10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/>
      <c r="N355" s="15"/>
      <c r="O355" s="14">
        <f t="shared" si="5"/>
        <v>0</v>
      </c>
    </row>
    <row r="356" spans="1:15" ht="15" thickBot="1">
      <c r="A356" s="6" t="s">
        <v>338</v>
      </c>
      <c r="B356" s="7">
        <v>83577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/>
      <c r="N356" s="15"/>
      <c r="O356" s="14">
        <f t="shared" si="5"/>
        <v>83577</v>
      </c>
    </row>
    <row r="357" spans="1:15" ht="20.25" customHeight="1" thickBot="1">
      <c r="A357" s="6" t="s">
        <v>711</v>
      </c>
      <c r="B357" s="10">
        <v>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/>
      <c r="N357" s="15"/>
      <c r="O357" s="14">
        <f t="shared" si="5"/>
        <v>0</v>
      </c>
    </row>
    <row r="358" spans="1:15" ht="15" thickBot="1">
      <c r="A358" s="6" t="s">
        <v>339</v>
      </c>
      <c r="B358" s="7"/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/>
      <c r="N358" s="15"/>
      <c r="O358" s="14">
        <f t="shared" si="5"/>
        <v>0</v>
      </c>
    </row>
    <row r="359" spans="1:15" ht="18.75" customHeight="1" thickBot="1">
      <c r="A359" s="8" t="s">
        <v>340</v>
      </c>
      <c r="B359" s="9">
        <v>113951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/>
      <c r="N359" s="17"/>
      <c r="O359" s="14">
        <f t="shared" si="5"/>
        <v>113951</v>
      </c>
    </row>
    <row r="360" spans="1:15" ht="21.75" customHeight="1" thickBot="1">
      <c r="A360" s="6" t="s">
        <v>712</v>
      </c>
      <c r="B360" s="10">
        <v>0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/>
      <c r="N360" s="15"/>
      <c r="O360" s="14">
        <f t="shared" si="5"/>
        <v>0</v>
      </c>
    </row>
    <row r="361" spans="1:15" ht="16.5" customHeight="1" thickBot="1">
      <c r="A361" s="6" t="s">
        <v>713</v>
      </c>
      <c r="B361" s="10">
        <v>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/>
      <c r="N361" s="15"/>
      <c r="O361" s="14">
        <f t="shared" si="5"/>
        <v>0</v>
      </c>
    </row>
    <row r="362" spans="1:15" ht="15" thickBot="1">
      <c r="A362" s="8" t="s">
        <v>714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/>
      <c r="N362" s="17"/>
      <c r="O362" s="14">
        <f t="shared" si="5"/>
        <v>0</v>
      </c>
    </row>
    <row r="363" spans="1:15" ht="15" thickBot="1">
      <c r="A363" s="8" t="s">
        <v>341</v>
      </c>
      <c r="B363" s="9">
        <v>113951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/>
      <c r="N363" s="17"/>
      <c r="O363" s="14">
        <f t="shared" si="5"/>
        <v>113951</v>
      </c>
    </row>
    <row r="364" spans="1:15" ht="15" thickBot="1">
      <c r="A364" s="6" t="s">
        <v>715</v>
      </c>
      <c r="B364" s="10">
        <v>0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/>
      <c r="N364" s="15"/>
      <c r="O364" s="14">
        <f t="shared" si="5"/>
        <v>0</v>
      </c>
    </row>
    <row r="365" spans="1:15" ht="15" thickBot="1">
      <c r="A365" s="6" t="s">
        <v>716</v>
      </c>
      <c r="B365" s="10">
        <v>0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/>
      <c r="N365" s="15"/>
      <c r="O365" s="14">
        <f t="shared" si="5"/>
        <v>0</v>
      </c>
    </row>
    <row r="366" spans="1:15" ht="15" thickBot="1">
      <c r="A366" s="6" t="s">
        <v>717</v>
      </c>
      <c r="B366" s="10">
        <v>0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/>
      <c r="N366" s="15"/>
      <c r="O366" s="14">
        <f t="shared" si="5"/>
        <v>0</v>
      </c>
    </row>
    <row r="367" spans="1:15" ht="19.5" customHeight="1" thickBot="1">
      <c r="A367" s="6" t="s">
        <v>718</v>
      </c>
      <c r="B367" s="10">
        <v>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/>
      <c r="N367" s="15"/>
      <c r="O367" s="14">
        <f t="shared" si="5"/>
        <v>0</v>
      </c>
    </row>
    <row r="368" spans="1:15" ht="21" customHeight="1" thickBot="1">
      <c r="A368" s="6" t="s">
        <v>719</v>
      </c>
      <c r="B368" s="10">
        <v>0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/>
      <c r="N368" s="15"/>
      <c r="O368" s="14">
        <f t="shared" si="5"/>
        <v>0</v>
      </c>
    </row>
    <row r="369" spans="1:15" ht="15" thickBot="1">
      <c r="A369" s="6" t="s">
        <v>720</v>
      </c>
      <c r="B369" s="10">
        <v>0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/>
      <c r="N369" s="15"/>
      <c r="O369" s="14">
        <f t="shared" si="5"/>
        <v>0</v>
      </c>
    </row>
    <row r="370" spans="1:15" ht="15" thickBot="1">
      <c r="A370" s="8" t="s">
        <v>721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/>
      <c r="N370" s="17"/>
      <c r="O370" s="14">
        <f t="shared" si="5"/>
        <v>0</v>
      </c>
    </row>
    <row r="371" spans="1:15" ht="15" thickBot="1">
      <c r="A371" s="8" t="s">
        <v>342</v>
      </c>
      <c r="B371" s="9">
        <v>113951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/>
      <c r="N371" s="17"/>
      <c r="O371" s="14">
        <f t="shared" si="5"/>
        <v>113951</v>
      </c>
    </row>
    <row r="372" spans="1:15" ht="15" thickBot="1">
      <c r="A372" s="6" t="s">
        <v>722</v>
      </c>
      <c r="B372" s="10">
        <v>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/>
      <c r="N372" s="15"/>
      <c r="O372" s="14">
        <f t="shared" si="5"/>
        <v>0</v>
      </c>
    </row>
    <row r="373" spans="1:15" ht="16.5" customHeight="1" thickBot="1">
      <c r="A373" s="6" t="s">
        <v>723</v>
      </c>
      <c r="B373" s="10">
        <v>0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/>
      <c r="N373" s="15"/>
      <c r="O373" s="14">
        <f t="shared" si="5"/>
        <v>0</v>
      </c>
    </row>
    <row r="374" spans="1:15" ht="17.25" customHeight="1" thickBot="1">
      <c r="A374" s="6" t="s">
        <v>724</v>
      </c>
      <c r="B374" s="10">
        <v>0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/>
      <c r="N374" s="15"/>
      <c r="O374" s="14">
        <f t="shared" si="5"/>
        <v>0</v>
      </c>
    </row>
    <row r="375" spans="1:15" ht="15" thickBot="1">
      <c r="A375" s="6" t="s">
        <v>725</v>
      </c>
      <c r="B375" s="10">
        <v>0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/>
      <c r="N375" s="15"/>
      <c r="O375" s="14">
        <f t="shared" si="5"/>
        <v>0</v>
      </c>
    </row>
    <row r="376" spans="1:15" ht="16.5" customHeight="1" thickBot="1">
      <c r="A376" s="6" t="s">
        <v>726</v>
      </c>
      <c r="B376" s="10">
        <v>0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/>
      <c r="N376" s="15"/>
      <c r="O376" s="14">
        <f t="shared" si="5"/>
        <v>0</v>
      </c>
    </row>
    <row r="377" spans="1:15" ht="15" thickBot="1">
      <c r="A377" s="6" t="s">
        <v>727</v>
      </c>
      <c r="B377" s="10">
        <v>0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/>
      <c r="N377" s="15"/>
      <c r="O377" s="14">
        <f t="shared" si="5"/>
        <v>0</v>
      </c>
    </row>
    <row r="378" spans="1:15" ht="15" thickBot="1">
      <c r="A378" s="6" t="s">
        <v>728</v>
      </c>
      <c r="B378" s="10">
        <v>0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/>
      <c r="N378" s="15"/>
      <c r="O378" s="14">
        <f t="shared" si="5"/>
        <v>0</v>
      </c>
    </row>
    <row r="379" spans="1:15" ht="15" thickBot="1">
      <c r="A379" s="6" t="s">
        <v>729</v>
      </c>
      <c r="B379" s="10">
        <v>0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/>
      <c r="N379" s="15"/>
      <c r="O379" s="14">
        <f t="shared" si="5"/>
        <v>0</v>
      </c>
    </row>
    <row r="380" spans="1:15" ht="15" thickBot="1">
      <c r="A380" s="8" t="s">
        <v>730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/>
      <c r="N380" s="17"/>
      <c r="O380" s="14">
        <f t="shared" si="5"/>
        <v>0</v>
      </c>
    </row>
    <row r="381" spans="1:15" ht="15" thickBot="1">
      <c r="A381" s="8" t="s">
        <v>343</v>
      </c>
      <c r="B381" s="9">
        <v>113951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/>
      <c r="N381" s="17"/>
      <c r="O381" s="14">
        <f t="shared" si="5"/>
        <v>113951</v>
      </c>
    </row>
    <row r="382" spans="1:15" ht="15" thickBot="1">
      <c r="A382" s="6" t="s">
        <v>731</v>
      </c>
      <c r="B382" s="10">
        <v>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/>
      <c r="N382" s="15"/>
      <c r="O382" s="14">
        <f t="shared" si="5"/>
        <v>0</v>
      </c>
    </row>
    <row r="383" spans="1:15" ht="15" thickBot="1">
      <c r="A383" s="6" t="s">
        <v>732</v>
      </c>
      <c r="B383" s="10">
        <v>0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/>
      <c r="N383" s="15"/>
      <c r="O383" s="14">
        <f t="shared" si="5"/>
        <v>0</v>
      </c>
    </row>
    <row r="384" spans="1:15" ht="15" thickBot="1">
      <c r="A384" s="6" t="s">
        <v>733</v>
      </c>
      <c r="B384" s="10">
        <v>0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/>
      <c r="N384" s="15"/>
      <c r="O384" s="14">
        <f t="shared" si="5"/>
        <v>0</v>
      </c>
    </row>
    <row r="385" spans="1:15" ht="15" thickBot="1">
      <c r="A385" s="8" t="s">
        <v>734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/>
      <c r="N385" s="17"/>
      <c r="O385" s="61">
        <f t="shared" si="5"/>
        <v>0</v>
      </c>
    </row>
    <row r="386" spans="1:15" ht="15" thickBot="1">
      <c r="A386" s="8" t="s">
        <v>344</v>
      </c>
      <c r="B386" s="9">
        <v>207951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/>
      <c r="N386" s="66"/>
      <c r="O386" s="65">
        <f t="shared" si="5"/>
        <v>207951</v>
      </c>
    </row>
    <row r="387" ht="14.25">
      <c r="O387" s="62">
        <f t="shared" si="5"/>
        <v>0</v>
      </c>
    </row>
    <row r="388" spans="1:15" ht="15.75">
      <c r="A388" s="20" t="s">
        <v>735</v>
      </c>
      <c r="B388" s="47">
        <f>B52+B59+B134+B237+B238+B239+B281+B386</f>
        <v>2025225</v>
      </c>
      <c r="C388" s="47">
        <f aca="true" t="shared" si="6" ref="C388:N388">C52+C59+C134+C237+C238+C239+C281+C386</f>
        <v>449365</v>
      </c>
      <c r="D388" s="47">
        <f t="shared" si="6"/>
        <v>114515</v>
      </c>
      <c r="E388" s="47">
        <f t="shared" si="6"/>
        <v>360631</v>
      </c>
      <c r="F388" s="47">
        <f t="shared" si="6"/>
        <v>58503</v>
      </c>
      <c r="G388" s="47">
        <f t="shared" si="6"/>
        <v>36350</v>
      </c>
      <c r="H388" s="47">
        <f t="shared" si="6"/>
        <v>117276</v>
      </c>
      <c r="I388" s="47">
        <f t="shared" si="6"/>
        <v>99163</v>
      </c>
      <c r="J388" s="47">
        <f t="shared" si="6"/>
        <v>20143</v>
      </c>
      <c r="K388" s="47">
        <f t="shared" si="6"/>
        <v>38960</v>
      </c>
      <c r="L388" s="47">
        <f t="shared" si="6"/>
        <v>77820</v>
      </c>
      <c r="M388" s="47">
        <f t="shared" si="6"/>
        <v>0</v>
      </c>
      <c r="N388" s="47">
        <f t="shared" si="6"/>
        <v>0</v>
      </c>
      <c r="O388" s="62">
        <f t="shared" si="5"/>
        <v>3397951</v>
      </c>
    </row>
    <row r="389" spans="1:15" ht="15.75">
      <c r="A389" s="2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5.75">
      <c r="A390" s="2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5.75">
      <c r="A391" s="2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5.75">
      <c r="A392" s="2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5.75">
      <c r="A393" s="2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5.75">
      <c r="A394" s="2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5.75">
      <c r="A395" s="2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5.75">
      <c r="A396" s="2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6.5" thickBot="1">
      <c r="A397" s="2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8" customHeight="1" thickBot="1">
      <c r="A398" s="4" t="s">
        <v>253</v>
      </c>
      <c r="B398" s="21" t="s">
        <v>485</v>
      </c>
      <c r="C398" s="21" t="s">
        <v>485</v>
      </c>
      <c r="D398" s="21" t="s">
        <v>485</v>
      </c>
      <c r="E398" s="21" t="s">
        <v>485</v>
      </c>
      <c r="F398" s="21" t="s">
        <v>485</v>
      </c>
      <c r="G398" s="21" t="s">
        <v>485</v>
      </c>
      <c r="H398" s="21" t="s">
        <v>485</v>
      </c>
      <c r="I398" s="21" t="s">
        <v>485</v>
      </c>
      <c r="J398" s="21" t="s">
        <v>485</v>
      </c>
      <c r="K398" s="21" t="s">
        <v>485</v>
      </c>
      <c r="L398" s="21" t="s">
        <v>485</v>
      </c>
      <c r="M398" s="21" t="s">
        <v>485</v>
      </c>
      <c r="N398" s="21" t="s">
        <v>485</v>
      </c>
      <c r="O398" s="21" t="s">
        <v>485</v>
      </c>
    </row>
    <row r="399" spans="1:15" ht="37.5" customHeight="1" thickBot="1">
      <c r="A399" s="31" t="s">
        <v>347</v>
      </c>
      <c r="B399" s="7">
        <v>2500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7">
        <v>2500</v>
      </c>
    </row>
    <row r="400" spans="1:15" ht="26.25" customHeight="1" thickBot="1">
      <c r="A400" s="31" t="s">
        <v>736</v>
      </c>
      <c r="B400" s="10">
        <v>0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7">
        <v>0</v>
      </c>
    </row>
    <row r="401" spans="1:15" ht="28.5" customHeight="1" thickBot="1">
      <c r="A401" s="31" t="s">
        <v>737</v>
      </c>
      <c r="B401" s="10">
        <v>0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7">
        <v>0</v>
      </c>
    </row>
    <row r="402" spans="1:15" ht="23.25" thickBot="1">
      <c r="A402" s="31" t="s">
        <v>738</v>
      </c>
      <c r="B402" s="10">
        <v>0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7">
        <v>0</v>
      </c>
    </row>
    <row r="403" spans="1:15" ht="15" thickBot="1">
      <c r="A403" s="6" t="s">
        <v>348</v>
      </c>
      <c r="B403" s="7">
        <v>1600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7">
        <v>1600</v>
      </c>
    </row>
    <row r="404" spans="1:15" ht="25.5" customHeight="1" thickBot="1">
      <c r="A404" s="31" t="s">
        <v>349</v>
      </c>
      <c r="B404" s="7">
        <v>4000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7">
        <v>4000</v>
      </c>
    </row>
    <row r="405" spans="1:15" ht="15" thickBot="1">
      <c r="A405" s="6" t="s">
        <v>350</v>
      </c>
      <c r="B405" s="10">
        <v>500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7">
        <v>500</v>
      </c>
    </row>
    <row r="406" spans="1:15" ht="18" customHeight="1" thickBot="1">
      <c r="A406" s="6" t="s">
        <v>351</v>
      </c>
      <c r="B406" s="10">
        <v>820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7">
        <v>820</v>
      </c>
    </row>
    <row r="407" spans="1:15" ht="30" customHeight="1" thickBot="1">
      <c r="A407" s="6" t="s">
        <v>739</v>
      </c>
      <c r="B407" s="10">
        <v>0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7">
        <v>0</v>
      </c>
    </row>
    <row r="408" spans="1:15" ht="18.75" customHeight="1" thickBot="1">
      <c r="A408" s="52" t="s">
        <v>243</v>
      </c>
      <c r="B408" s="10">
        <v>0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7">
        <v>0</v>
      </c>
    </row>
    <row r="409" spans="1:15" ht="17.25" customHeight="1" thickBot="1">
      <c r="A409" s="6" t="s">
        <v>740</v>
      </c>
      <c r="B409" s="10">
        <v>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7">
        <v>0</v>
      </c>
    </row>
    <row r="410" spans="1:15" ht="18.75" customHeight="1" thickBot="1">
      <c r="A410" s="6" t="s">
        <v>352</v>
      </c>
      <c r="B410" s="7">
        <v>7300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7">
        <v>7300</v>
      </c>
    </row>
    <row r="411" spans="1:15" ht="15" thickBot="1">
      <c r="A411" s="6" t="s">
        <v>353</v>
      </c>
      <c r="B411" s="7">
        <v>5300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7">
        <v>5300</v>
      </c>
    </row>
    <row r="412" spans="1:15" ht="15" thickBot="1">
      <c r="A412" s="6" t="s">
        <v>354</v>
      </c>
      <c r="B412" s="7">
        <v>5500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7">
        <v>5500</v>
      </c>
    </row>
    <row r="413" spans="1:15" ht="15" thickBot="1">
      <c r="A413" s="6" t="s">
        <v>355</v>
      </c>
      <c r="B413" s="7">
        <v>2180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7">
        <v>2180</v>
      </c>
    </row>
    <row r="414" spans="1:15" ht="27.75" customHeight="1" thickBot="1">
      <c r="A414" s="6" t="s">
        <v>741</v>
      </c>
      <c r="B414" s="10">
        <v>0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7">
        <v>0</v>
      </c>
    </row>
    <row r="415" spans="1:15" ht="26.25" customHeight="1" thickBot="1">
      <c r="A415" s="6" t="s">
        <v>0</v>
      </c>
      <c r="B415" s="10">
        <v>0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7">
        <v>0</v>
      </c>
    </row>
    <row r="416" spans="1:15" ht="15" thickBot="1">
      <c r="A416" s="6" t="s">
        <v>1</v>
      </c>
      <c r="B416" s="10">
        <v>0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7">
        <v>0</v>
      </c>
    </row>
    <row r="417" spans="1:15" ht="18.75" customHeight="1" thickBot="1">
      <c r="A417" s="6" t="s">
        <v>2</v>
      </c>
      <c r="B417" s="10">
        <v>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7">
        <v>0</v>
      </c>
    </row>
    <row r="418" spans="1:15" ht="18.75" customHeight="1" thickBot="1">
      <c r="A418" s="6" t="s">
        <v>356</v>
      </c>
      <c r="B418" s="10">
        <v>400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7">
        <v>400</v>
      </c>
    </row>
    <row r="419" spans="1:15" ht="26.25" thickBot="1">
      <c r="A419" s="8" t="s">
        <v>357</v>
      </c>
      <c r="B419" s="9">
        <v>30100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9">
        <v>30100</v>
      </c>
    </row>
    <row r="420" spans="1:15" ht="18" customHeight="1" thickBot="1">
      <c r="A420" s="31" t="s">
        <v>3</v>
      </c>
      <c r="B420" s="10">
        <v>0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7">
        <v>0</v>
      </c>
    </row>
    <row r="421" spans="1:15" ht="16.5" customHeight="1" thickBot="1">
      <c r="A421" s="31" t="s">
        <v>4</v>
      </c>
      <c r="B421" s="10">
        <v>0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7">
        <v>0</v>
      </c>
    </row>
    <row r="422" spans="1:15" ht="29.25" customHeight="1" thickBot="1">
      <c r="A422" s="6" t="s">
        <v>5</v>
      </c>
      <c r="B422" s="10">
        <v>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7">
        <v>0</v>
      </c>
    </row>
    <row r="423" spans="1:15" ht="15" thickBot="1">
      <c r="A423" s="6" t="s">
        <v>6</v>
      </c>
      <c r="B423" s="10">
        <v>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7">
        <v>0</v>
      </c>
    </row>
    <row r="424" spans="1:15" ht="15" thickBot="1">
      <c r="A424" s="6" t="s">
        <v>7</v>
      </c>
      <c r="B424" s="10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7">
        <v>0</v>
      </c>
    </row>
    <row r="425" spans="1:15" ht="15" thickBot="1">
      <c r="A425" s="6" t="s">
        <v>358</v>
      </c>
      <c r="B425" s="10">
        <v>500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7">
        <v>500</v>
      </c>
    </row>
    <row r="426" spans="1:15" ht="15" thickBot="1">
      <c r="A426" s="6" t="s">
        <v>359</v>
      </c>
      <c r="B426" s="7">
        <v>1200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7">
        <v>1200</v>
      </c>
    </row>
    <row r="427" spans="1:15" ht="24" customHeight="1" thickBot="1">
      <c r="A427" s="31" t="s">
        <v>8</v>
      </c>
      <c r="B427" s="10">
        <v>0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7">
        <v>0</v>
      </c>
    </row>
    <row r="428" spans="1:15" ht="15" thickBot="1">
      <c r="A428" s="6" t="s">
        <v>9</v>
      </c>
      <c r="B428" s="10">
        <v>0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7">
        <v>0</v>
      </c>
    </row>
    <row r="429" spans="1:15" ht="15" thickBot="1">
      <c r="A429" s="6" t="s">
        <v>10</v>
      </c>
      <c r="B429" s="10">
        <v>0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7">
        <v>0</v>
      </c>
    </row>
    <row r="430" spans="1:15" ht="17.25" customHeight="1" thickBot="1">
      <c r="A430" s="31" t="s">
        <v>360</v>
      </c>
      <c r="B430" s="7">
        <v>5200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7">
        <v>5200</v>
      </c>
    </row>
    <row r="431" spans="1:15" ht="19.5" customHeight="1" thickBot="1">
      <c r="A431" s="6" t="s">
        <v>11</v>
      </c>
      <c r="B431" s="10">
        <v>0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7">
        <v>0</v>
      </c>
    </row>
    <row r="432" spans="1:15" ht="18.75" customHeight="1" thickBot="1">
      <c r="A432" s="8" t="s">
        <v>361</v>
      </c>
      <c r="B432" s="9">
        <v>6900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9">
        <v>6900</v>
      </c>
    </row>
    <row r="433" spans="1:15" ht="26.25" thickBot="1">
      <c r="A433" s="8" t="s">
        <v>362</v>
      </c>
      <c r="B433" s="9">
        <v>37000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9">
        <v>37000</v>
      </c>
    </row>
    <row r="434" spans="1:15" ht="23.25" thickBot="1">
      <c r="A434" s="31" t="s">
        <v>12</v>
      </c>
      <c r="B434" s="10">
        <v>0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7">
        <v>0</v>
      </c>
    </row>
    <row r="435" spans="1:15" ht="28.5" customHeight="1" thickBot="1">
      <c r="A435" s="31" t="s">
        <v>13</v>
      </c>
      <c r="B435" s="10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7">
        <v>0</v>
      </c>
    </row>
    <row r="436" spans="1:15" ht="21.75" customHeight="1" thickBot="1">
      <c r="A436" s="8" t="s">
        <v>363</v>
      </c>
      <c r="B436" s="9">
        <v>37000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9">
        <v>37000</v>
      </c>
    </row>
  </sheetData>
  <sheetProtection/>
  <printOptions/>
  <pageMargins left="0.5905511811023623" right="0.11811023622047245" top="0.35433070866141736" bottom="0.35433070866141736" header="0.31496062992125984" footer="0.31496062992125984"/>
  <pageSetup horizontalDpi="600" verticalDpi="600" orientation="landscape" paperSize="8" r:id="rId1"/>
  <headerFooter alignWithMargins="0"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99"/>
  <sheetViews>
    <sheetView view="pageLayout" workbookViewId="0" topLeftCell="A277">
      <selection activeCell="B296" sqref="B296"/>
    </sheetView>
  </sheetViews>
  <sheetFormatPr defaultColWidth="9.140625" defaultRowHeight="15"/>
  <cols>
    <col min="1" max="1" width="56.28125" style="0" customWidth="1"/>
    <col min="2" max="2" width="12.00390625" style="0" customWidth="1"/>
    <col min="3" max="3" width="11.7109375" style="0" customWidth="1"/>
    <col min="4" max="5" width="10.28125" style="0" customWidth="1"/>
    <col min="6" max="6" width="9.57421875" style="0" customWidth="1"/>
    <col min="7" max="7" width="11.00390625" style="0" customWidth="1"/>
    <col min="8" max="8" width="11.140625" style="0" customWidth="1"/>
    <col min="9" max="9" width="10.00390625" style="0" customWidth="1"/>
    <col min="10" max="10" width="11.140625" style="0" customWidth="1"/>
    <col min="11" max="11" width="11.00390625" style="0" customWidth="1"/>
    <col min="12" max="12" width="13.140625" style="0" customWidth="1"/>
    <col min="13" max="13" width="1.421875" style="0" customWidth="1"/>
    <col min="14" max="14" width="19.421875" style="0" customWidth="1"/>
  </cols>
  <sheetData>
    <row r="1" spans="1:14" s="26" customFormat="1" ht="21" customHeight="1">
      <c r="A1" s="25" t="s">
        <v>14</v>
      </c>
      <c r="N1" s="26" t="s">
        <v>248</v>
      </c>
    </row>
    <row r="2" spans="1:14" ht="21.75" customHeight="1" thickBot="1">
      <c r="A2" s="28" t="s">
        <v>364</v>
      </c>
      <c r="B2" s="29" t="s">
        <v>233</v>
      </c>
      <c r="C2" s="29" t="s">
        <v>474</v>
      </c>
      <c r="D2" s="29" t="s">
        <v>475</v>
      </c>
      <c r="E2" s="29" t="s">
        <v>476</v>
      </c>
      <c r="F2" s="29" t="s">
        <v>477</v>
      </c>
      <c r="G2" s="29" t="s">
        <v>478</v>
      </c>
      <c r="H2" s="29" t="s">
        <v>479</v>
      </c>
      <c r="I2" s="29" t="s">
        <v>480</v>
      </c>
      <c r="J2" s="29" t="s">
        <v>481</v>
      </c>
      <c r="K2" s="29" t="s">
        <v>482</v>
      </c>
      <c r="L2" s="29" t="s">
        <v>483</v>
      </c>
      <c r="M2" s="29"/>
      <c r="N2" s="29" t="s">
        <v>484</v>
      </c>
    </row>
    <row r="3" spans="1:14" s="23" customFormat="1" ht="12.75" thickBot="1">
      <c r="A3" s="30" t="s">
        <v>253</v>
      </c>
      <c r="B3" s="24" t="s">
        <v>485</v>
      </c>
      <c r="C3" s="24" t="s">
        <v>234</v>
      </c>
      <c r="D3" s="24" t="s">
        <v>235</v>
      </c>
      <c r="E3" s="24" t="s">
        <v>235</v>
      </c>
      <c r="F3" s="24" t="s">
        <v>235</v>
      </c>
      <c r="G3" s="24" t="s">
        <v>235</v>
      </c>
      <c r="H3" s="24" t="s">
        <v>235</v>
      </c>
      <c r="I3" s="24" t="s">
        <v>235</v>
      </c>
      <c r="J3" s="24" t="s">
        <v>235</v>
      </c>
      <c r="K3" s="24" t="s">
        <v>235</v>
      </c>
      <c r="L3" s="24" t="s">
        <v>235</v>
      </c>
      <c r="M3" s="24"/>
      <c r="N3" s="24" t="s">
        <v>236</v>
      </c>
    </row>
    <row r="4" spans="1:14" ht="15" thickBot="1">
      <c r="A4" s="31" t="s">
        <v>439</v>
      </c>
      <c r="B4" s="32">
        <v>0</v>
      </c>
      <c r="C4" s="33">
        <v>22150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/>
      <c r="N4" s="33">
        <f aca="true" t="shared" si="0" ref="N4:N37">B4+C4+D4+E4+F4+G4+H4+I4+J4+K4+L4+M4</f>
        <v>22150</v>
      </c>
    </row>
    <row r="5" spans="1:14" ht="15" thickBot="1">
      <c r="A5" s="31" t="s">
        <v>15</v>
      </c>
      <c r="B5" s="32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/>
      <c r="N5" s="33">
        <f t="shared" si="0"/>
        <v>0</v>
      </c>
    </row>
    <row r="6" spans="1:14" ht="15" thickBot="1">
      <c r="A6" s="31" t="s">
        <v>16</v>
      </c>
      <c r="B6" s="32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/>
      <c r="N6" s="33">
        <f t="shared" si="0"/>
        <v>0</v>
      </c>
    </row>
    <row r="7" spans="1:14" ht="15" thickBot="1">
      <c r="A7" s="35" t="s">
        <v>440</v>
      </c>
      <c r="B7" s="36">
        <v>0</v>
      </c>
      <c r="C7" s="37">
        <v>22150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/>
      <c r="N7" s="33">
        <f t="shared" si="0"/>
        <v>22150</v>
      </c>
    </row>
    <row r="8" spans="1:14" ht="15" thickBot="1">
      <c r="A8" s="31" t="s">
        <v>17</v>
      </c>
      <c r="B8" s="32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/>
      <c r="N8" s="33">
        <f t="shared" si="0"/>
        <v>0</v>
      </c>
    </row>
    <row r="9" spans="1:14" ht="15" thickBot="1">
      <c r="A9" s="31" t="s">
        <v>441</v>
      </c>
      <c r="B9" s="39">
        <v>0</v>
      </c>
      <c r="C9" s="34">
        <v>3400</v>
      </c>
      <c r="D9" s="34">
        <v>0</v>
      </c>
      <c r="E9" s="33">
        <v>1900</v>
      </c>
      <c r="F9" s="34">
        <v>0</v>
      </c>
      <c r="G9" s="34">
        <v>0</v>
      </c>
      <c r="H9" s="34">
        <v>0</v>
      </c>
      <c r="I9" s="34">
        <v>0</v>
      </c>
      <c r="J9" s="33">
        <v>1650</v>
      </c>
      <c r="K9" s="33">
        <v>4000</v>
      </c>
      <c r="L9" s="34">
        <v>0</v>
      </c>
      <c r="M9" s="34"/>
      <c r="N9" s="33">
        <f t="shared" si="0"/>
        <v>10950</v>
      </c>
    </row>
    <row r="10" spans="1:14" ht="15" thickBot="1">
      <c r="A10" s="31" t="s">
        <v>365</v>
      </c>
      <c r="B10" s="39">
        <v>12000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/>
      <c r="N10" s="33">
        <f t="shared" si="0"/>
        <v>12000</v>
      </c>
    </row>
    <row r="11" spans="1:14" ht="15" thickBot="1">
      <c r="A11" s="31" t="s">
        <v>18</v>
      </c>
      <c r="B11" s="32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/>
      <c r="N11" s="33">
        <f t="shared" si="0"/>
        <v>0</v>
      </c>
    </row>
    <row r="12" spans="1:14" ht="15" thickBot="1">
      <c r="A12" s="31" t="s">
        <v>450</v>
      </c>
      <c r="B12" s="32">
        <v>0</v>
      </c>
      <c r="C12" s="34">
        <v>0</v>
      </c>
      <c r="D12" s="34">
        <v>800</v>
      </c>
      <c r="E12" s="33">
        <v>2250</v>
      </c>
      <c r="F12" s="34">
        <v>0</v>
      </c>
      <c r="G12" s="34">
        <v>0</v>
      </c>
      <c r="H12" s="34">
        <v>50</v>
      </c>
      <c r="I12" s="34">
        <v>0</v>
      </c>
      <c r="J12" s="34">
        <v>0</v>
      </c>
      <c r="K12" s="33">
        <v>7630</v>
      </c>
      <c r="L12" s="34">
        <v>0</v>
      </c>
      <c r="M12" s="34"/>
      <c r="N12" s="33">
        <f t="shared" si="0"/>
        <v>10730</v>
      </c>
    </row>
    <row r="13" spans="1:14" ht="15" thickBot="1">
      <c r="A13" s="31" t="s">
        <v>451</v>
      </c>
      <c r="B13" s="32">
        <v>0</v>
      </c>
      <c r="C13" s="34">
        <v>0</v>
      </c>
      <c r="D13" s="34">
        <v>850</v>
      </c>
      <c r="E13" s="33">
        <v>15720</v>
      </c>
      <c r="F13" s="33">
        <v>9700</v>
      </c>
      <c r="G13" s="33">
        <v>2250</v>
      </c>
      <c r="H13" s="33">
        <v>9690</v>
      </c>
      <c r="I13" s="33">
        <v>7450</v>
      </c>
      <c r="J13" s="34">
        <v>0</v>
      </c>
      <c r="K13" s="34">
        <v>0</v>
      </c>
      <c r="L13" s="33">
        <v>4015</v>
      </c>
      <c r="M13" s="33"/>
      <c r="N13" s="33">
        <f t="shared" si="0"/>
        <v>49675</v>
      </c>
    </row>
    <row r="14" spans="1:14" ht="15" thickBot="1">
      <c r="A14" s="31" t="s">
        <v>19</v>
      </c>
      <c r="B14" s="32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/>
      <c r="N14" s="33">
        <f t="shared" si="0"/>
        <v>0</v>
      </c>
    </row>
    <row r="15" spans="1:14" ht="15" thickBot="1">
      <c r="A15" s="31" t="s">
        <v>452</v>
      </c>
      <c r="B15" s="32">
        <v>0</v>
      </c>
      <c r="C15" s="34">
        <v>0</v>
      </c>
      <c r="D15" s="34">
        <v>150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/>
      <c r="N15" s="33">
        <f t="shared" si="0"/>
        <v>150</v>
      </c>
    </row>
    <row r="16" spans="1:14" ht="15.75" customHeight="1" thickBot="1">
      <c r="A16" s="31" t="s">
        <v>20</v>
      </c>
      <c r="B16" s="32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/>
      <c r="N16" s="33">
        <f t="shared" si="0"/>
        <v>0</v>
      </c>
    </row>
    <row r="17" spans="1:14" ht="15" thickBot="1">
      <c r="A17" s="35" t="s">
        <v>366</v>
      </c>
      <c r="B17" s="40">
        <v>12000</v>
      </c>
      <c r="C17" s="38">
        <v>3400</v>
      </c>
      <c r="D17" s="37">
        <v>1800</v>
      </c>
      <c r="E17" s="37">
        <v>19870</v>
      </c>
      <c r="F17" s="37">
        <v>9700</v>
      </c>
      <c r="G17" s="37">
        <v>2250</v>
      </c>
      <c r="H17" s="37">
        <v>9740</v>
      </c>
      <c r="I17" s="37">
        <v>7450</v>
      </c>
      <c r="J17" s="37">
        <v>1650</v>
      </c>
      <c r="K17" s="37">
        <v>11630</v>
      </c>
      <c r="L17" s="37">
        <v>4015</v>
      </c>
      <c r="M17" s="37"/>
      <c r="N17" s="33">
        <f t="shared" si="0"/>
        <v>83505</v>
      </c>
    </row>
    <row r="18" spans="1:14" ht="15" thickBot="1">
      <c r="A18" s="31" t="s">
        <v>457</v>
      </c>
      <c r="B18" s="32">
        <v>0</v>
      </c>
      <c r="C18" s="34">
        <v>0</v>
      </c>
      <c r="D18" s="34">
        <v>0</v>
      </c>
      <c r="E18" s="33">
        <v>3500</v>
      </c>
      <c r="F18" s="34">
        <v>0</v>
      </c>
      <c r="G18" s="34">
        <v>0</v>
      </c>
      <c r="H18" s="33">
        <v>1600</v>
      </c>
      <c r="I18" s="33">
        <v>1400</v>
      </c>
      <c r="J18" s="34">
        <v>0</v>
      </c>
      <c r="K18" s="34">
        <v>0</v>
      </c>
      <c r="L18" s="34">
        <v>0</v>
      </c>
      <c r="M18" s="34"/>
      <c r="N18" s="33">
        <f t="shared" si="0"/>
        <v>6500</v>
      </c>
    </row>
    <row r="19" spans="1:14" ht="15" thickBot="1">
      <c r="A19" s="31" t="s">
        <v>453</v>
      </c>
      <c r="B19" s="32">
        <v>0</v>
      </c>
      <c r="C19" s="34">
        <v>0</v>
      </c>
      <c r="D19" s="34">
        <v>450</v>
      </c>
      <c r="E19" s="33">
        <v>4240</v>
      </c>
      <c r="F19" s="34">
        <v>0</v>
      </c>
      <c r="G19" s="34">
        <v>610</v>
      </c>
      <c r="H19" s="33">
        <v>2610</v>
      </c>
      <c r="I19" s="33">
        <v>2010</v>
      </c>
      <c r="J19" s="34">
        <v>0</v>
      </c>
      <c r="K19" s="34">
        <v>0</v>
      </c>
      <c r="L19" s="34">
        <v>950</v>
      </c>
      <c r="M19" s="33"/>
      <c r="N19" s="33">
        <f t="shared" si="0"/>
        <v>10870</v>
      </c>
    </row>
    <row r="20" spans="1:14" ht="15" thickBot="1">
      <c r="A20" s="31" t="s">
        <v>21</v>
      </c>
      <c r="B20" s="32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/>
      <c r="N20" s="33">
        <f t="shared" si="0"/>
        <v>0</v>
      </c>
    </row>
    <row r="21" spans="1:14" ht="15" thickBot="1">
      <c r="A21" s="31" t="s">
        <v>22</v>
      </c>
      <c r="B21" s="32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/>
      <c r="N21" s="33">
        <f t="shared" si="0"/>
        <v>0</v>
      </c>
    </row>
    <row r="22" spans="1:14" ht="17.25" customHeight="1" thickBot="1">
      <c r="A22" s="35" t="s">
        <v>454</v>
      </c>
      <c r="B22" s="36">
        <v>0</v>
      </c>
      <c r="C22" s="38">
        <v>0</v>
      </c>
      <c r="D22" s="38">
        <v>450</v>
      </c>
      <c r="E22" s="37">
        <v>7740</v>
      </c>
      <c r="F22" s="38">
        <v>0</v>
      </c>
      <c r="G22" s="38">
        <v>610</v>
      </c>
      <c r="H22" s="37">
        <v>4210</v>
      </c>
      <c r="I22" s="37">
        <v>3410</v>
      </c>
      <c r="J22" s="38">
        <v>0</v>
      </c>
      <c r="K22" s="38">
        <v>0</v>
      </c>
      <c r="L22" s="38">
        <v>950</v>
      </c>
      <c r="M22" s="37"/>
      <c r="N22" s="33">
        <f t="shared" si="0"/>
        <v>17370</v>
      </c>
    </row>
    <row r="23" spans="1:14" ht="15" thickBot="1">
      <c r="A23" s="31" t="s">
        <v>23</v>
      </c>
      <c r="B23" s="32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/>
      <c r="N23" s="33">
        <f t="shared" si="0"/>
        <v>0</v>
      </c>
    </row>
    <row r="24" spans="1:14" ht="15" thickBot="1">
      <c r="A24" s="31" t="s">
        <v>442</v>
      </c>
      <c r="B24" s="32">
        <v>0</v>
      </c>
      <c r="C24" s="33">
        <v>5000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/>
      <c r="N24" s="33">
        <f t="shared" si="0"/>
        <v>5000</v>
      </c>
    </row>
    <row r="25" spans="1:14" ht="15" thickBot="1">
      <c r="A25" s="31" t="s">
        <v>24</v>
      </c>
      <c r="B25" s="32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/>
      <c r="N25" s="33">
        <f t="shared" si="0"/>
        <v>0</v>
      </c>
    </row>
    <row r="26" spans="1:14" ht="15" thickBot="1">
      <c r="A26" s="35" t="s">
        <v>443</v>
      </c>
      <c r="B26" s="36">
        <v>0</v>
      </c>
      <c r="C26" s="37">
        <v>5000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/>
      <c r="N26" s="33">
        <f t="shared" si="0"/>
        <v>5000</v>
      </c>
    </row>
    <row r="27" spans="1:14" ht="15" thickBot="1">
      <c r="A27" s="35" t="s">
        <v>367</v>
      </c>
      <c r="B27" s="40">
        <v>12000</v>
      </c>
      <c r="C27" s="37">
        <v>8400</v>
      </c>
      <c r="D27" s="37">
        <v>2250</v>
      </c>
      <c r="E27" s="37">
        <v>27610</v>
      </c>
      <c r="F27" s="37">
        <v>9700</v>
      </c>
      <c r="G27" s="37">
        <v>2860</v>
      </c>
      <c r="H27" s="37">
        <v>13950</v>
      </c>
      <c r="I27" s="37">
        <v>10860</v>
      </c>
      <c r="J27" s="37">
        <v>1650</v>
      </c>
      <c r="K27" s="37">
        <v>11630</v>
      </c>
      <c r="L27" s="37">
        <v>4965</v>
      </c>
      <c r="M27" s="37"/>
      <c r="N27" s="33">
        <f t="shared" si="0"/>
        <v>105875</v>
      </c>
    </row>
    <row r="28" spans="1:14" ht="15" thickBot="1">
      <c r="A28" s="31" t="s">
        <v>25</v>
      </c>
      <c r="B28" s="32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3">
        <f t="shared" si="0"/>
        <v>0</v>
      </c>
    </row>
    <row r="29" spans="1:14" ht="15" thickBot="1">
      <c r="A29" s="31" t="s">
        <v>26</v>
      </c>
      <c r="B29" s="32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/>
      <c r="N29" s="33">
        <f t="shared" si="0"/>
        <v>0</v>
      </c>
    </row>
    <row r="30" spans="1:14" ht="15" thickBot="1">
      <c r="A30" s="31" t="s">
        <v>27</v>
      </c>
      <c r="B30" s="32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/>
      <c r="N30" s="33">
        <f t="shared" si="0"/>
        <v>0</v>
      </c>
    </row>
    <row r="31" spans="1:14" ht="15" thickBot="1">
      <c r="A31" s="31" t="s">
        <v>28</v>
      </c>
      <c r="B31" s="32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/>
      <c r="N31" s="33">
        <f t="shared" si="0"/>
        <v>0</v>
      </c>
    </row>
    <row r="32" spans="1:14" ht="15" thickBot="1">
      <c r="A32" s="31" t="s">
        <v>29</v>
      </c>
      <c r="B32" s="32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/>
      <c r="N32" s="33">
        <f t="shared" si="0"/>
        <v>0</v>
      </c>
    </row>
    <row r="33" spans="1:14" ht="15" thickBot="1">
      <c r="A33" s="31" t="s">
        <v>30</v>
      </c>
      <c r="B33" s="32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/>
      <c r="N33" s="33">
        <f t="shared" si="0"/>
        <v>0</v>
      </c>
    </row>
    <row r="34" spans="1:14" ht="15" thickBot="1">
      <c r="A34" s="31" t="s">
        <v>31</v>
      </c>
      <c r="B34" s="32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/>
      <c r="N34" s="33">
        <f t="shared" si="0"/>
        <v>0</v>
      </c>
    </row>
    <row r="35" spans="1:14" ht="15" thickBot="1">
      <c r="A35" s="35" t="s">
        <v>32</v>
      </c>
      <c r="B35" s="36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/>
      <c r="N35" s="33">
        <f t="shared" si="0"/>
        <v>0</v>
      </c>
    </row>
    <row r="36" spans="1:14" ht="23.25" thickBot="1">
      <c r="A36" s="31" t="s">
        <v>368</v>
      </c>
      <c r="B36" s="39">
        <v>20000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/>
      <c r="N36" s="58">
        <f t="shared" si="0"/>
        <v>20000</v>
      </c>
    </row>
    <row r="37" spans="1:14" ht="22.5" thickBot="1">
      <c r="A37" s="35" t="s">
        <v>369</v>
      </c>
      <c r="B37" s="40">
        <v>20000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/>
      <c r="N37" s="33">
        <f t="shared" si="0"/>
        <v>20000</v>
      </c>
    </row>
    <row r="38" spans="1:14" ht="14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57"/>
    </row>
    <row r="39" spans="1:14" ht="14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7"/>
    </row>
    <row r="40" spans="1:14" ht="22.5" thickBot="1">
      <c r="A40" s="28" t="s">
        <v>370</v>
      </c>
      <c r="B40" s="29" t="s">
        <v>473</v>
      </c>
      <c r="C40" s="29" t="s">
        <v>474</v>
      </c>
      <c r="D40" s="29" t="s">
        <v>475</v>
      </c>
      <c r="E40" s="29" t="s">
        <v>476</v>
      </c>
      <c r="F40" s="29" t="s">
        <v>477</v>
      </c>
      <c r="G40" s="29" t="s">
        <v>478</v>
      </c>
      <c r="H40" s="29" t="s">
        <v>479</v>
      </c>
      <c r="I40" s="29" t="s">
        <v>480</v>
      </c>
      <c r="J40" s="29" t="s">
        <v>481</v>
      </c>
      <c r="K40" s="29" t="s">
        <v>482</v>
      </c>
      <c r="L40" s="29" t="s">
        <v>483</v>
      </c>
      <c r="M40" s="29"/>
      <c r="N40" s="59" t="s">
        <v>247</v>
      </c>
    </row>
    <row r="41" spans="1:14" ht="15" thickBot="1">
      <c r="A41" s="30" t="s">
        <v>253</v>
      </c>
      <c r="B41" s="24" t="s">
        <v>485</v>
      </c>
      <c r="C41" s="24" t="s">
        <v>235</v>
      </c>
      <c r="D41" s="24" t="s">
        <v>235</v>
      </c>
      <c r="E41" s="24" t="s">
        <v>234</v>
      </c>
      <c r="F41" s="24" t="s">
        <v>237</v>
      </c>
      <c r="G41" s="24" t="s">
        <v>238</v>
      </c>
      <c r="H41" s="24" t="s">
        <v>239</v>
      </c>
      <c r="I41" s="24" t="s">
        <v>235</v>
      </c>
      <c r="J41" s="24" t="s">
        <v>240</v>
      </c>
      <c r="K41" s="24" t="s">
        <v>241</v>
      </c>
      <c r="L41" s="24" t="s">
        <v>240</v>
      </c>
      <c r="M41" s="24"/>
      <c r="N41" s="33" t="s">
        <v>485</v>
      </c>
    </row>
    <row r="42" spans="1:14" ht="15" thickBot="1">
      <c r="A42" s="31" t="s">
        <v>371</v>
      </c>
      <c r="B42" s="39">
        <v>330</v>
      </c>
      <c r="C42" s="33">
        <v>418815</v>
      </c>
      <c r="D42" s="33">
        <v>112265</v>
      </c>
      <c r="E42" s="33">
        <v>333021</v>
      </c>
      <c r="F42" s="33">
        <v>48803</v>
      </c>
      <c r="G42" s="33">
        <v>33490</v>
      </c>
      <c r="H42" s="33">
        <v>103326</v>
      </c>
      <c r="I42" s="33">
        <v>88303</v>
      </c>
      <c r="J42" s="33">
        <v>18493</v>
      </c>
      <c r="K42" s="33">
        <v>27330</v>
      </c>
      <c r="L42" s="33">
        <v>61611</v>
      </c>
      <c r="M42" s="33"/>
      <c r="N42" s="33">
        <f aca="true" t="shared" si="1" ref="N42:N73">B42+C42+D42+E42+F42+G42+H42+I42+J42+K42+L42+M42</f>
        <v>1245787</v>
      </c>
    </row>
    <row r="43" spans="1:14" ht="15" thickBot="1">
      <c r="A43" s="31" t="s">
        <v>33</v>
      </c>
      <c r="B43" s="32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/>
      <c r="N43" s="33">
        <f t="shared" si="1"/>
        <v>0</v>
      </c>
    </row>
    <row r="44" spans="1:14" ht="15" thickBot="1">
      <c r="A44" s="31" t="s">
        <v>34</v>
      </c>
      <c r="B44" s="32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/>
      <c r="N44" s="33">
        <f t="shared" si="1"/>
        <v>0</v>
      </c>
    </row>
    <row r="45" spans="1:14" ht="15" thickBot="1">
      <c r="A45" s="31" t="s">
        <v>35</v>
      </c>
      <c r="B45" s="32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/>
      <c r="N45" s="33">
        <f t="shared" si="1"/>
        <v>0</v>
      </c>
    </row>
    <row r="46" spans="1:14" ht="15" thickBot="1">
      <c r="A46" s="35" t="s">
        <v>372</v>
      </c>
      <c r="B46" s="40">
        <v>330</v>
      </c>
      <c r="C46" s="37">
        <v>418815</v>
      </c>
      <c r="D46" s="37">
        <v>112265</v>
      </c>
      <c r="E46" s="37">
        <v>333021</v>
      </c>
      <c r="F46" s="37">
        <v>48803</v>
      </c>
      <c r="G46" s="37">
        <v>33490</v>
      </c>
      <c r="H46" s="37">
        <v>103326</v>
      </c>
      <c r="I46" s="37">
        <v>88303</v>
      </c>
      <c r="J46" s="37">
        <v>18493</v>
      </c>
      <c r="K46" s="37">
        <v>27330</v>
      </c>
      <c r="L46" s="37">
        <v>61611</v>
      </c>
      <c r="M46" s="37"/>
      <c r="N46" s="33">
        <f t="shared" si="1"/>
        <v>1245787</v>
      </c>
    </row>
    <row r="47" spans="1:14" ht="15" thickBot="1">
      <c r="A47" s="31" t="s">
        <v>373</v>
      </c>
      <c r="B47" s="39">
        <v>552100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/>
      <c r="N47" s="33">
        <f t="shared" si="1"/>
        <v>552100</v>
      </c>
    </row>
    <row r="48" spans="1:14" ht="19.5" customHeight="1" thickBot="1">
      <c r="A48" s="31" t="s">
        <v>374</v>
      </c>
      <c r="B48" s="32">
        <v>201000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3">
        <v>1843</v>
      </c>
      <c r="M48" s="34"/>
      <c r="N48" s="33">
        <f t="shared" si="1"/>
        <v>202843</v>
      </c>
    </row>
    <row r="49" spans="1:14" ht="15" thickBot="1">
      <c r="A49" s="31" t="s">
        <v>36</v>
      </c>
      <c r="B49" s="32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/>
      <c r="N49" s="33">
        <f t="shared" si="1"/>
        <v>0</v>
      </c>
    </row>
    <row r="50" spans="1:14" ht="26.25" customHeight="1" thickBot="1">
      <c r="A50" s="31" t="s">
        <v>37</v>
      </c>
      <c r="B50" s="32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/>
      <c r="N50" s="33">
        <f t="shared" si="1"/>
        <v>0</v>
      </c>
    </row>
    <row r="51" spans="1:14" ht="23.25" thickBot="1">
      <c r="A51" s="31" t="s">
        <v>38</v>
      </c>
      <c r="B51" s="32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/>
      <c r="N51" s="33">
        <f t="shared" si="1"/>
        <v>0</v>
      </c>
    </row>
    <row r="52" spans="1:14" ht="18" customHeight="1" thickBot="1">
      <c r="A52" s="31" t="s">
        <v>375</v>
      </c>
      <c r="B52" s="32">
        <v>22380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/>
      <c r="N52" s="33">
        <f t="shared" si="1"/>
        <v>22380</v>
      </c>
    </row>
    <row r="53" spans="1:14" ht="15.75" customHeight="1" thickBot="1">
      <c r="A53" s="31" t="s">
        <v>39</v>
      </c>
      <c r="B53" s="32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/>
      <c r="N53" s="33">
        <f t="shared" si="1"/>
        <v>0</v>
      </c>
    </row>
    <row r="54" spans="1:14" ht="15" thickBot="1">
      <c r="A54" s="31" t="s">
        <v>467</v>
      </c>
      <c r="B54" s="32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3">
        <v>1450</v>
      </c>
      <c r="M54" s="34"/>
      <c r="N54" s="33">
        <f t="shared" si="1"/>
        <v>1450</v>
      </c>
    </row>
    <row r="55" spans="1:14" ht="16.5" customHeight="1" thickBot="1">
      <c r="A55" s="31" t="s">
        <v>376</v>
      </c>
      <c r="B55" s="39">
        <v>1246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3">
        <v>7951</v>
      </c>
      <c r="M55" s="34"/>
      <c r="N55" s="33">
        <f t="shared" si="1"/>
        <v>9197</v>
      </c>
    </row>
    <row r="56" spans="1:14" ht="18.75" customHeight="1" thickBot="1">
      <c r="A56" s="31" t="s">
        <v>40</v>
      </c>
      <c r="B56" s="32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/>
      <c r="N56" s="33">
        <f t="shared" si="1"/>
        <v>0</v>
      </c>
    </row>
    <row r="57" spans="1:14" ht="15" thickBot="1">
      <c r="A57" s="35" t="s">
        <v>377</v>
      </c>
      <c r="B57" s="40">
        <v>224626</v>
      </c>
      <c r="C57" s="37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7">
        <v>11244</v>
      </c>
      <c r="M57" s="38"/>
      <c r="N57" s="33">
        <f t="shared" si="1"/>
        <v>235870</v>
      </c>
    </row>
    <row r="58" spans="1:14" ht="23.25" thickBot="1">
      <c r="A58" s="31" t="s">
        <v>41</v>
      </c>
      <c r="B58" s="32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/>
      <c r="N58" s="33">
        <f t="shared" si="1"/>
        <v>0</v>
      </c>
    </row>
    <row r="59" spans="1:14" ht="15" thickBot="1">
      <c r="A59" s="35" t="s">
        <v>378</v>
      </c>
      <c r="B59" s="40">
        <v>224626</v>
      </c>
      <c r="C59" s="37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7">
        <v>11244</v>
      </c>
      <c r="M59" s="38"/>
      <c r="N59" s="33">
        <f t="shared" si="1"/>
        <v>235870</v>
      </c>
    </row>
    <row r="60" spans="1:14" ht="18.75" customHeight="1" thickBot="1">
      <c r="A60" s="31" t="s">
        <v>42</v>
      </c>
      <c r="B60" s="32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/>
      <c r="N60" s="33">
        <f t="shared" si="1"/>
        <v>0</v>
      </c>
    </row>
    <row r="61" spans="1:14" ht="15" thickBot="1">
      <c r="A61" s="31" t="s">
        <v>379</v>
      </c>
      <c r="B61" s="39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/>
      <c r="N61" s="33">
        <f t="shared" si="1"/>
        <v>0</v>
      </c>
    </row>
    <row r="62" spans="1:14" ht="27" customHeight="1" thickBot="1">
      <c r="A62" s="31" t="s">
        <v>43</v>
      </c>
      <c r="B62" s="32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/>
      <c r="N62" s="33">
        <f t="shared" si="1"/>
        <v>0</v>
      </c>
    </row>
    <row r="63" spans="1:14" ht="23.25" thickBot="1">
      <c r="A63" s="31" t="s">
        <v>44</v>
      </c>
      <c r="B63" s="32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3">
        <f t="shared" si="1"/>
        <v>0</v>
      </c>
    </row>
    <row r="64" spans="1:14" ht="18.75" customHeight="1" thickBot="1">
      <c r="A64" s="31" t="s">
        <v>45</v>
      </c>
      <c r="B64" s="32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/>
      <c r="N64" s="33">
        <f t="shared" si="1"/>
        <v>0</v>
      </c>
    </row>
    <row r="65" spans="1:14" ht="17.25" customHeight="1" thickBot="1">
      <c r="A65" s="31" t="s">
        <v>46</v>
      </c>
      <c r="B65" s="32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/>
      <c r="N65" s="33">
        <f t="shared" si="1"/>
        <v>0</v>
      </c>
    </row>
    <row r="66" spans="1:14" ht="23.25" thickBot="1">
      <c r="A66" s="31" t="s">
        <v>47</v>
      </c>
      <c r="B66" s="32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/>
      <c r="N66" s="33">
        <f t="shared" si="1"/>
        <v>0</v>
      </c>
    </row>
    <row r="67" spans="1:14" ht="16.5" customHeight="1" thickBot="1">
      <c r="A67" s="31" t="s">
        <v>48</v>
      </c>
      <c r="B67" s="32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/>
      <c r="N67" s="33">
        <f t="shared" si="1"/>
        <v>0</v>
      </c>
    </row>
    <row r="68" spans="1:14" ht="15" thickBot="1">
      <c r="A68" s="31" t="s">
        <v>49</v>
      </c>
      <c r="B68" s="32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/>
      <c r="N68" s="33">
        <f t="shared" si="1"/>
        <v>0</v>
      </c>
    </row>
    <row r="69" spans="1:14" ht="15" thickBot="1">
      <c r="A69" s="35" t="s">
        <v>380</v>
      </c>
      <c r="B69" s="40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/>
      <c r="N69" s="33">
        <f t="shared" si="1"/>
        <v>0</v>
      </c>
    </row>
    <row r="70" spans="1:14" ht="20.25" customHeight="1" thickBot="1">
      <c r="A70" s="31" t="s">
        <v>50</v>
      </c>
      <c r="B70" s="32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/>
      <c r="N70" s="33">
        <f t="shared" si="1"/>
        <v>0</v>
      </c>
    </row>
    <row r="71" spans="1:14" ht="15" thickBot="1">
      <c r="A71" s="31" t="s">
        <v>51</v>
      </c>
      <c r="B71" s="32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/>
      <c r="N71" s="33">
        <f t="shared" si="1"/>
        <v>0</v>
      </c>
    </row>
    <row r="72" spans="1:14" ht="27.75" customHeight="1" thickBot="1">
      <c r="A72" s="31" t="s">
        <v>52</v>
      </c>
      <c r="B72" s="32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/>
      <c r="N72" s="33">
        <f t="shared" si="1"/>
        <v>0</v>
      </c>
    </row>
    <row r="73" spans="1:14" ht="23.25" thickBot="1">
      <c r="A73" s="31" t="s">
        <v>53</v>
      </c>
      <c r="B73" s="32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/>
      <c r="N73" s="33">
        <f t="shared" si="1"/>
        <v>0</v>
      </c>
    </row>
    <row r="74" spans="1:14" ht="19.5" customHeight="1" thickBot="1">
      <c r="A74" s="31" t="s">
        <v>54</v>
      </c>
      <c r="B74" s="32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/>
      <c r="N74" s="33">
        <f aca="true" t="shared" si="2" ref="N74:N104">B74+C74+D74+E74+F74+G74+H74+I74+J74+K74+L74+M74</f>
        <v>0</v>
      </c>
    </row>
    <row r="75" spans="1:14" ht="18" customHeight="1" thickBot="1">
      <c r="A75" s="31" t="s">
        <v>55</v>
      </c>
      <c r="B75" s="32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/>
      <c r="N75" s="33">
        <f t="shared" si="2"/>
        <v>0</v>
      </c>
    </row>
    <row r="76" spans="1:14" ht="15" thickBot="1">
      <c r="A76" s="31" t="s">
        <v>56</v>
      </c>
      <c r="B76" s="32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/>
      <c r="N76" s="33">
        <f t="shared" si="2"/>
        <v>0</v>
      </c>
    </row>
    <row r="77" spans="1:14" ht="16.5" customHeight="1" thickBot="1">
      <c r="A77" s="31" t="s">
        <v>57</v>
      </c>
      <c r="B77" s="32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/>
      <c r="N77" s="33">
        <f t="shared" si="2"/>
        <v>0</v>
      </c>
    </row>
    <row r="78" spans="1:14" ht="18" customHeight="1" thickBot="1">
      <c r="A78" s="31" t="s">
        <v>58</v>
      </c>
      <c r="B78" s="32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/>
      <c r="N78" s="33">
        <f t="shared" si="2"/>
        <v>0</v>
      </c>
    </row>
    <row r="79" spans="1:14" ht="15" thickBot="1">
      <c r="A79" s="35" t="s">
        <v>59</v>
      </c>
      <c r="B79" s="36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/>
      <c r="N79" s="33">
        <f t="shared" si="2"/>
        <v>0</v>
      </c>
    </row>
    <row r="80" spans="1:14" ht="15" thickBot="1">
      <c r="A80" s="35" t="s">
        <v>381</v>
      </c>
      <c r="B80" s="40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3">
        <f t="shared" si="2"/>
        <v>0</v>
      </c>
    </row>
    <row r="81" spans="1:14" ht="23.25" thickBot="1">
      <c r="A81" s="31" t="s">
        <v>60</v>
      </c>
      <c r="B81" s="32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/>
      <c r="N81" s="33">
        <f t="shared" si="2"/>
        <v>0</v>
      </c>
    </row>
    <row r="82" spans="1:14" ht="18.75" customHeight="1" thickBot="1">
      <c r="A82" s="35" t="s">
        <v>382</v>
      </c>
      <c r="B82" s="40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/>
      <c r="N82" s="33">
        <f t="shared" si="2"/>
        <v>0</v>
      </c>
    </row>
    <row r="83" spans="1:14" ht="15" thickBot="1">
      <c r="A83" s="35" t="s">
        <v>383</v>
      </c>
      <c r="B83" s="40">
        <v>224626</v>
      </c>
      <c r="C83" s="37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7">
        <v>11244</v>
      </c>
      <c r="M83" s="38"/>
      <c r="N83" s="33">
        <f t="shared" si="2"/>
        <v>235870</v>
      </c>
    </row>
    <row r="84" spans="1:14" ht="15" thickBot="1">
      <c r="A84" s="31" t="s">
        <v>61</v>
      </c>
      <c r="B84" s="32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/>
      <c r="N84" s="33">
        <f t="shared" si="2"/>
        <v>0</v>
      </c>
    </row>
    <row r="85" spans="1:14" ht="15" thickBot="1">
      <c r="A85" s="31" t="s">
        <v>62</v>
      </c>
      <c r="B85" s="32">
        <v>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/>
      <c r="N85" s="33">
        <f t="shared" si="2"/>
        <v>0</v>
      </c>
    </row>
    <row r="86" spans="1:14" ht="26.25" customHeight="1" thickBot="1">
      <c r="A86" s="35" t="s">
        <v>63</v>
      </c>
      <c r="B86" s="36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/>
      <c r="N86" s="33">
        <f t="shared" si="2"/>
        <v>0</v>
      </c>
    </row>
    <row r="87" spans="1:14" ht="23.25" thickBot="1">
      <c r="A87" s="31" t="s">
        <v>64</v>
      </c>
      <c r="B87" s="32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/>
      <c r="N87" s="33">
        <f t="shared" si="2"/>
        <v>0</v>
      </c>
    </row>
    <row r="88" spans="1:14" ht="23.25" thickBot="1">
      <c r="A88" s="31" t="s">
        <v>65</v>
      </c>
      <c r="B88" s="32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/>
      <c r="N88" s="33">
        <f t="shared" si="2"/>
        <v>0</v>
      </c>
    </row>
    <row r="89" spans="1:14" ht="23.25" thickBot="1">
      <c r="A89" s="31" t="s">
        <v>66</v>
      </c>
      <c r="B89" s="32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/>
      <c r="N89" s="33">
        <f t="shared" si="2"/>
        <v>0</v>
      </c>
    </row>
    <row r="90" spans="1:14" ht="23.25" thickBot="1">
      <c r="A90" s="31" t="s">
        <v>67</v>
      </c>
      <c r="B90" s="32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/>
      <c r="N90" s="33">
        <f t="shared" si="2"/>
        <v>0</v>
      </c>
    </row>
    <row r="91" spans="1:14" ht="28.5" customHeight="1" thickBot="1">
      <c r="A91" s="31" t="s">
        <v>68</v>
      </c>
      <c r="B91" s="32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/>
      <c r="N91" s="33">
        <f t="shared" si="2"/>
        <v>0</v>
      </c>
    </row>
    <row r="92" spans="1:14" ht="23.25" thickBot="1">
      <c r="A92" s="31" t="s">
        <v>69</v>
      </c>
      <c r="B92" s="32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/>
      <c r="N92" s="33">
        <f t="shared" si="2"/>
        <v>0</v>
      </c>
    </row>
    <row r="93" spans="1:14" ht="23.25" thickBot="1">
      <c r="A93" s="31" t="s">
        <v>70</v>
      </c>
      <c r="B93" s="32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/>
      <c r="N93" s="33">
        <f t="shared" si="2"/>
        <v>0</v>
      </c>
    </row>
    <row r="94" spans="1:14" ht="22.5" thickBot="1">
      <c r="A94" s="35" t="s">
        <v>71</v>
      </c>
      <c r="B94" s="36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/>
      <c r="N94" s="33">
        <f t="shared" si="2"/>
        <v>0</v>
      </c>
    </row>
    <row r="95" spans="1:14" ht="23.25" thickBot="1">
      <c r="A95" s="31" t="s">
        <v>72</v>
      </c>
      <c r="B95" s="32">
        <v>0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/>
      <c r="N95" s="33">
        <f t="shared" si="2"/>
        <v>0</v>
      </c>
    </row>
    <row r="96" spans="1:14" ht="23.25" thickBot="1">
      <c r="A96" s="31" t="s">
        <v>73</v>
      </c>
      <c r="B96" s="32"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/>
      <c r="N96" s="33">
        <f t="shared" si="2"/>
        <v>0</v>
      </c>
    </row>
    <row r="97" spans="1:14" ht="23.25" thickBot="1">
      <c r="A97" s="31" t="s">
        <v>74</v>
      </c>
      <c r="B97" s="32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/>
      <c r="N97" s="33">
        <f t="shared" si="2"/>
        <v>0</v>
      </c>
    </row>
    <row r="98" spans="1:14" ht="23.25" thickBot="1">
      <c r="A98" s="31" t="s">
        <v>75</v>
      </c>
      <c r="B98" s="32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/>
      <c r="N98" s="33">
        <f t="shared" si="2"/>
        <v>0</v>
      </c>
    </row>
    <row r="99" spans="1:14" ht="27.75" customHeight="1" thickBot="1">
      <c r="A99" s="31" t="s">
        <v>76</v>
      </c>
      <c r="B99" s="32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/>
      <c r="N99" s="33">
        <f t="shared" si="2"/>
        <v>0</v>
      </c>
    </row>
    <row r="100" spans="1:14" ht="23.25" thickBot="1">
      <c r="A100" s="31" t="s">
        <v>77</v>
      </c>
      <c r="B100" s="32"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/>
      <c r="N100" s="33">
        <f t="shared" si="2"/>
        <v>0</v>
      </c>
    </row>
    <row r="101" spans="1:14" ht="23.25" thickBot="1">
      <c r="A101" s="31" t="s">
        <v>78</v>
      </c>
      <c r="B101" s="32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/>
      <c r="N101" s="33">
        <f t="shared" si="2"/>
        <v>0</v>
      </c>
    </row>
    <row r="102" spans="1:14" ht="24.75" customHeight="1" thickBot="1">
      <c r="A102" s="35" t="s">
        <v>79</v>
      </c>
      <c r="B102" s="36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/>
      <c r="N102" s="33">
        <f t="shared" si="2"/>
        <v>0</v>
      </c>
    </row>
    <row r="103" spans="1:14" ht="27" customHeight="1" thickBot="1">
      <c r="A103" s="35" t="s">
        <v>80</v>
      </c>
      <c r="B103" s="36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/>
      <c r="N103" s="33">
        <f t="shared" si="2"/>
        <v>0</v>
      </c>
    </row>
    <row r="104" spans="1:14" ht="25.5" customHeight="1" thickBot="1">
      <c r="A104" s="35" t="s">
        <v>384</v>
      </c>
      <c r="B104" s="40">
        <v>777056</v>
      </c>
      <c r="C104" s="37">
        <v>418815</v>
      </c>
      <c r="D104" s="37">
        <v>112265</v>
      </c>
      <c r="E104" s="37">
        <v>333021</v>
      </c>
      <c r="F104" s="37">
        <v>48803</v>
      </c>
      <c r="G104" s="37">
        <v>33490</v>
      </c>
      <c r="H104" s="37">
        <v>103326</v>
      </c>
      <c r="I104" s="37">
        <v>88303</v>
      </c>
      <c r="J104" s="37">
        <v>18493</v>
      </c>
      <c r="K104" s="37">
        <v>27330</v>
      </c>
      <c r="L104" s="37">
        <v>72855</v>
      </c>
      <c r="M104" s="37"/>
      <c r="N104" s="33">
        <f t="shared" si="2"/>
        <v>2033757</v>
      </c>
    </row>
    <row r="105" spans="1:14" ht="14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60"/>
    </row>
    <row r="106" spans="1:14" ht="14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57"/>
    </row>
    <row r="107" spans="1:14" ht="33" thickBot="1">
      <c r="A107" s="28" t="s">
        <v>385</v>
      </c>
      <c r="B107" s="29" t="s">
        <v>473</v>
      </c>
      <c r="C107" s="29" t="s">
        <v>474</v>
      </c>
      <c r="D107" s="29" t="s">
        <v>475</v>
      </c>
      <c r="E107" s="29" t="s">
        <v>476</v>
      </c>
      <c r="F107" s="29" t="s">
        <v>477</v>
      </c>
      <c r="G107" s="29" t="s">
        <v>478</v>
      </c>
      <c r="H107" s="29" t="s">
        <v>479</v>
      </c>
      <c r="I107" s="29" t="s">
        <v>480</v>
      </c>
      <c r="J107" s="29" t="s">
        <v>481</v>
      </c>
      <c r="K107" s="29" t="s">
        <v>482</v>
      </c>
      <c r="L107" s="29" t="s">
        <v>483</v>
      </c>
      <c r="M107" s="29"/>
      <c r="N107" s="59" t="s">
        <v>246</v>
      </c>
    </row>
    <row r="108" spans="1:14" ht="15" thickBot="1">
      <c r="A108" s="30" t="s">
        <v>253</v>
      </c>
      <c r="B108" s="24" t="s">
        <v>485</v>
      </c>
      <c r="C108" s="24" t="s">
        <v>238</v>
      </c>
      <c r="D108" s="24" t="s">
        <v>234</v>
      </c>
      <c r="E108" s="24" t="s">
        <v>234</v>
      </c>
      <c r="F108" s="24" t="s">
        <v>234</v>
      </c>
      <c r="G108" s="24" t="s">
        <v>234</v>
      </c>
      <c r="H108" s="24" t="s">
        <v>241</v>
      </c>
      <c r="I108" s="24" t="s">
        <v>242</v>
      </c>
      <c r="J108" s="24" t="s">
        <v>234</v>
      </c>
      <c r="K108" s="24" t="s">
        <v>239</v>
      </c>
      <c r="L108" s="24" t="s">
        <v>239</v>
      </c>
      <c r="M108" s="24"/>
      <c r="N108" s="33" t="s">
        <v>485</v>
      </c>
    </row>
    <row r="109" spans="1:14" ht="15" thickBot="1">
      <c r="A109" s="31" t="s">
        <v>81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4"/>
      <c r="N109" s="33">
        <f aca="true" t="shared" si="3" ref="N109:N140">B109+C109+D109+E109+F109+G109+H109+I109+J109+K109+L109+M109</f>
        <v>0</v>
      </c>
    </row>
    <row r="110" spans="1:14" ht="23.25" thickBot="1">
      <c r="A110" s="31" t="s">
        <v>82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4"/>
      <c r="N110" s="33">
        <f t="shared" si="3"/>
        <v>0</v>
      </c>
    </row>
    <row r="111" spans="1:14" ht="15" thickBot="1">
      <c r="A111" s="31" t="s">
        <v>83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4"/>
      <c r="N111" s="33">
        <f t="shared" si="3"/>
        <v>0</v>
      </c>
    </row>
    <row r="112" spans="1:14" ht="15" thickBot="1">
      <c r="A112" s="31" t="s">
        <v>84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4"/>
      <c r="N112" s="33">
        <f t="shared" si="3"/>
        <v>0</v>
      </c>
    </row>
    <row r="113" spans="1:14" ht="15" thickBot="1">
      <c r="A113" s="31" t="s">
        <v>85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4"/>
      <c r="N113" s="33">
        <f t="shared" si="3"/>
        <v>0</v>
      </c>
    </row>
    <row r="114" spans="1:14" ht="23.25" thickBot="1">
      <c r="A114" s="31" t="s">
        <v>86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4"/>
      <c r="N114" s="33">
        <f t="shared" si="3"/>
        <v>0</v>
      </c>
    </row>
    <row r="115" spans="1:14" ht="15" thickBot="1">
      <c r="A115" s="31" t="s">
        <v>87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4"/>
      <c r="N115" s="33">
        <f t="shared" si="3"/>
        <v>0</v>
      </c>
    </row>
    <row r="116" spans="1:14" ht="22.5" thickBot="1">
      <c r="A116" s="35" t="s">
        <v>88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8"/>
      <c r="N116" s="33">
        <f t="shared" si="3"/>
        <v>0</v>
      </c>
    </row>
    <row r="117" spans="1:14" ht="15" thickBot="1">
      <c r="A117" s="31" t="s">
        <v>89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4"/>
      <c r="N117" s="33">
        <f t="shared" si="3"/>
        <v>0</v>
      </c>
    </row>
    <row r="118" spans="1:14" ht="23.25" thickBot="1">
      <c r="A118" s="31" t="s">
        <v>90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4"/>
      <c r="N118" s="33">
        <f t="shared" si="3"/>
        <v>0</v>
      </c>
    </row>
    <row r="119" spans="1:14" ht="15" thickBot="1">
      <c r="A119" s="31" t="s">
        <v>91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4"/>
      <c r="N119" s="33">
        <f t="shared" si="3"/>
        <v>0</v>
      </c>
    </row>
    <row r="120" spans="1:14" ht="23.25" thickBot="1">
      <c r="A120" s="31" t="s">
        <v>92</v>
      </c>
      <c r="B120" s="32">
        <v>0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4"/>
      <c r="N120" s="33">
        <f t="shared" si="3"/>
        <v>0</v>
      </c>
    </row>
    <row r="121" spans="1:14" ht="15" thickBot="1">
      <c r="A121" s="31" t="s">
        <v>93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4"/>
      <c r="N121" s="33">
        <f t="shared" si="3"/>
        <v>0</v>
      </c>
    </row>
    <row r="122" spans="1:14" ht="23.25" thickBot="1">
      <c r="A122" s="31" t="s">
        <v>94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4"/>
      <c r="N122" s="33">
        <f t="shared" si="3"/>
        <v>0</v>
      </c>
    </row>
    <row r="123" spans="1:14" ht="15" thickBot="1">
      <c r="A123" s="31" t="s">
        <v>95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4"/>
      <c r="N123" s="33">
        <f t="shared" si="3"/>
        <v>0</v>
      </c>
    </row>
    <row r="124" spans="1:14" ht="22.5" thickBot="1">
      <c r="A124" s="35" t="s">
        <v>96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8"/>
      <c r="N124" s="33">
        <f t="shared" si="3"/>
        <v>0</v>
      </c>
    </row>
    <row r="125" spans="1:14" ht="15" thickBot="1">
      <c r="A125" s="35" t="s">
        <v>97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8"/>
      <c r="N125" s="33">
        <f t="shared" si="3"/>
        <v>0</v>
      </c>
    </row>
    <row r="126" spans="1:14" ht="15" thickBot="1">
      <c r="A126" s="31" t="s">
        <v>98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4"/>
      <c r="N126" s="33">
        <f t="shared" si="3"/>
        <v>0</v>
      </c>
    </row>
    <row r="127" spans="1:14" ht="15" thickBot="1">
      <c r="A127" s="31" t="s">
        <v>99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4"/>
      <c r="N127" s="33">
        <f t="shared" si="3"/>
        <v>0</v>
      </c>
    </row>
    <row r="128" spans="1:14" ht="23.25" thickBot="1">
      <c r="A128" s="31" t="s">
        <v>100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4"/>
      <c r="N128" s="33">
        <f t="shared" si="3"/>
        <v>0</v>
      </c>
    </row>
    <row r="129" spans="1:14" ht="23.25" thickBot="1">
      <c r="A129" s="31" t="s">
        <v>101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4"/>
      <c r="N129" s="33">
        <f t="shared" si="3"/>
        <v>0</v>
      </c>
    </row>
    <row r="130" spans="1:14" ht="22.5" thickBot="1">
      <c r="A130" s="35" t="s">
        <v>102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8"/>
      <c r="N130" s="33">
        <f t="shared" si="3"/>
        <v>0</v>
      </c>
    </row>
    <row r="131" spans="1:14" ht="23.25" thickBot="1">
      <c r="A131" s="31" t="s">
        <v>103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4"/>
      <c r="N131" s="33">
        <f t="shared" si="3"/>
        <v>0</v>
      </c>
    </row>
    <row r="132" spans="1:14" ht="23.25" thickBot="1">
      <c r="A132" s="31" t="s">
        <v>104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4"/>
      <c r="N132" s="33">
        <f t="shared" si="3"/>
        <v>0</v>
      </c>
    </row>
    <row r="133" spans="1:14" ht="22.5" thickBot="1">
      <c r="A133" s="35" t="s">
        <v>105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8"/>
      <c r="N133" s="33">
        <f t="shared" si="3"/>
        <v>0</v>
      </c>
    </row>
    <row r="134" spans="1:14" ht="15" thickBot="1">
      <c r="A134" s="31" t="s">
        <v>106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4"/>
      <c r="N134" s="33">
        <f t="shared" si="3"/>
        <v>0</v>
      </c>
    </row>
    <row r="135" spans="1:14" ht="15" thickBot="1">
      <c r="A135" s="31" t="s">
        <v>107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4"/>
      <c r="N135" s="33">
        <f t="shared" si="3"/>
        <v>0</v>
      </c>
    </row>
    <row r="136" spans="1:14" ht="15" thickBot="1">
      <c r="A136" s="31" t="s">
        <v>108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4"/>
      <c r="N136" s="33">
        <f t="shared" si="3"/>
        <v>0</v>
      </c>
    </row>
    <row r="137" spans="1:14" ht="22.5" thickBot="1">
      <c r="A137" s="35" t="s">
        <v>109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8"/>
      <c r="N137" s="33">
        <f t="shared" si="3"/>
        <v>0</v>
      </c>
    </row>
    <row r="138" spans="1:14" ht="23.25" thickBot="1">
      <c r="A138" s="31" t="s">
        <v>110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4"/>
      <c r="N138" s="33">
        <f t="shared" si="3"/>
        <v>0</v>
      </c>
    </row>
    <row r="139" spans="1:14" ht="15" thickBot="1">
      <c r="A139" s="31" t="s">
        <v>111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4"/>
      <c r="N139" s="33">
        <f t="shared" si="3"/>
        <v>0</v>
      </c>
    </row>
    <row r="140" spans="1:14" ht="23.25" thickBot="1">
      <c r="A140" s="31" t="s">
        <v>112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4"/>
      <c r="N140" s="33">
        <f t="shared" si="3"/>
        <v>0</v>
      </c>
    </row>
    <row r="141" spans="1:14" ht="23.25" thickBot="1">
      <c r="A141" s="31" t="s">
        <v>113</v>
      </c>
      <c r="B141" s="32">
        <v>0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4"/>
      <c r="N141" s="33">
        <f aca="true" t="shared" si="4" ref="N141:N172">B141+C141+D141+E141+F141+G141+H141+I141+J141+K141+L141+M141</f>
        <v>0</v>
      </c>
    </row>
    <row r="142" spans="1:14" ht="22.5" thickBot="1">
      <c r="A142" s="35" t="s">
        <v>114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8"/>
      <c r="N142" s="33">
        <f t="shared" si="4"/>
        <v>0</v>
      </c>
    </row>
    <row r="143" spans="1:14" ht="23.25" thickBot="1">
      <c r="A143" s="31" t="s">
        <v>115</v>
      </c>
      <c r="B143" s="32">
        <v>0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4"/>
      <c r="N143" s="33">
        <f t="shared" si="4"/>
        <v>0</v>
      </c>
    </row>
    <row r="144" spans="1:14" ht="23.25" thickBot="1">
      <c r="A144" s="31" t="s">
        <v>116</v>
      </c>
      <c r="B144" s="32">
        <v>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4"/>
      <c r="N144" s="33">
        <f t="shared" si="4"/>
        <v>0</v>
      </c>
    </row>
    <row r="145" spans="1:14" ht="22.5" thickBot="1">
      <c r="A145" s="35" t="s">
        <v>117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8"/>
      <c r="N145" s="33">
        <f t="shared" si="4"/>
        <v>0</v>
      </c>
    </row>
    <row r="146" spans="1:14" ht="15" thickBot="1">
      <c r="A146" s="31" t="s">
        <v>118</v>
      </c>
      <c r="B146" s="32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4"/>
      <c r="N146" s="33">
        <f t="shared" si="4"/>
        <v>0</v>
      </c>
    </row>
    <row r="147" spans="1:14" ht="15" thickBot="1">
      <c r="A147" s="31" t="s">
        <v>119</v>
      </c>
      <c r="B147" s="32">
        <v>0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4"/>
      <c r="N147" s="33">
        <f t="shared" si="4"/>
        <v>0</v>
      </c>
    </row>
    <row r="148" spans="1:14" ht="15" thickBot="1">
      <c r="A148" s="31" t="s">
        <v>120</v>
      </c>
      <c r="B148" s="32">
        <v>0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4">
        <v>0</v>
      </c>
      <c r="N148" s="33">
        <f t="shared" si="4"/>
        <v>0</v>
      </c>
    </row>
    <row r="149" spans="1:14" ht="22.5" thickBot="1">
      <c r="A149" s="35" t="s">
        <v>121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8"/>
      <c r="N149" s="33">
        <f t="shared" si="4"/>
        <v>0</v>
      </c>
    </row>
    <row r="150" spans="1:14" ht="15" thickBot="1">
      <c r="A150" s="35" t="s">
        <v>122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8"/>
      <c r="N150" s="33">
        <f t="shared" si="4"/>
        <v>0</v>
      </c>
    </row>
    <row r="151" spans="1:14" ht="15" thickBot="1">
      <c r="A151" s="31" t="s">
        <v>123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4"/>
      <c r="N151" s="33">
        <f t="shared" si="4"/>
        <v>0</v>
      </c>
    </row>
    <row r="152" spans="1:14" ht="23.25" thickBot="1">
      <c r="A152" s="31" t="s">
        <v>124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4"/>
      <c r="N152" s="33">
        <f t="shared" si="4"/>
        <v>0</v>
      </c>
    </row>
    <row r="153" spans="1:14" ht="15" thickBot="1">
      <c r="A153" s="31" t="s">
        <v>125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4"/>
      <c r="N153" s="33">
        <f t="shared" si="4"/>
        <v>0</v>
      </c>
    </row>
    <row r="154" spans="1:14" ht="23.25" thickBot="1">
      <c r="A154" s="31" t="s">
        <v>126</v>
      </c>
      <c r="B154" s="32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4"/>
      <c r="N154" s="33">
        <f t="shared" si="4"/>
        <v>0</v>
      </c>
    </row>
    <row r="155" spans="1:14" ht="15" thickBot="1">
      <c r="A155" s="31" t="s">
        <v>127</v>
      </c>
      <c r="B155" s="32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4"/>
      <c r="N155" s="33">
        <f t="shared" si="4"/>
        <v>0</v>
      </c>
    </row>
    <row r="156" spans="1:14" ht="23.25" thickBot="1">
      <c r="A156" s="31" t="s">
        <v>128</v>
      </c>
      <c r="B156" s="32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4"/>
      <c r="N156" s="33">
        <f t="shared" si="4"/>
        <v>0</v>
      </c>
    </row>
    <row r="157" spans="1:14" ht="15" thickBot="1">
      <c r="A157" s="31" t="s">
        <v>129</v>
      </c>
      <c r="B157" s="32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4"/>
      <c r="N157" s="33">
        <f t="shared" si="4"/>
        <v>0</v>
      </c>
    </row>
    <row r="158" spans="1:14" ht="22.5" thickBot="1">
      <c r="A158" s="35" t="s">
        <v>130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8"/>
      <c r="N158" s="33">
        <f t="shared" si="4"/>
        <v>0</v>
      </c>
    </row>
    <row r="159" spans="1:14" ht="15" thickBot="1">
      <c r="A159" s="31" t="s">
        <v>131</v>
      </c>
      <c r="B159" s="32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4"/>
      <c r="N159" s="33">
        <f t="shared" si="4"/>
        <v>0</v>
      </c>
    </row>
    <row r="160" spans="1:14" ht="23.25" thickBot="1">
      <c r="A160" s="31" t="s">
        <v>132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4"/>
      <c r="N160" s="33">
        <f t="shared" si="4"/>
        <v>0</v>
      </c>
    </row>
    <row r="161" spans="1:14" ht="15" thickBot="1">
      <c r="A161" s="31" t="s">
        <v>133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4"/>
      <c r="N161" s="33">
        <f t="shared" si="4"/>
        <v>0</v>
      </c>
    </row>
    <row r="162" spans="1:14" ht="23.25" thickBot="1">
      <c r="A162" s="31" t="s">
        <v>134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4"/>
      <c r="N162" s="33">
        <f t="shared" si="4"/>
        <v>0</v>
      </c>
    </row>
    <row r="163" spans="1:14" ht="15" thickBot="1">
      <c r="A163" s="31" t="s">
        <v>135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4"/>
      <c r="N163" s="33">
        <f t="shared" si="4"/>
        <v>0</v>
      </c>
    </row>
    <row r="164" spans="1:14" ht="23.25" thickBot="1">
      <c r="A164" s="31" t="s">
        <v>136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4"/>
      <c r="N164" s="33">
        <f t="shared" si="4"/>
        <v>0</v>
      </c>
    </row>
    <row r="165" spans="1:14" ht="15" thickBot="1">
      <c r="A165" s="31" t="s">
        <v>137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4"/>
      <c r="N165" s="33">
        <f t="shared" si="4"/>
        <v>0</v>
      </c>
    </row>
    <row r="166" spans="1:14" ht="22.5" thickBot="1">
      <c r="A166" s="35" t="s">
        <v>138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8"/>
      <c r="N166" s="33">
        <f t="shared" si="4"/>
        <v>0</v>
      </c>
    </row>
    <row r="167" spans="1:14" ht="15" thickBot="1">
      <c r="A167" s="35" t="s">
        <v>139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8"/>
      <c r="N167" s="33">
        <f t="shared" si="4"/>
        <v>0</v>
      </c>
    </row>
    <row r="168" spans="1:14" ht="15" thickBot="1">
      <c r="A168" s="35" t="s">
        <v>140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8"/>
      <c r="N168" s="33">
        <f t="shared" si="4"/>
        <v>0</v>
      </c>
    </row>
    <row r="169" spans="1:14" ht="23.25" thickBot="1">
      <c r="A169" s="31" t="s">
        <v>386</v>
      </c>
      <c r="B169" s="39">
        <v>50586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3"/>
      <c r="N169" s="33">
        <f t="shared" si="4"/>
        <v>50586</v>
      </c>
    </row>
    <row r="170" spans="1:14" ht="23.25" thickBot="1">
      <c r="A170" s="31" t="s">
        <v>141</v>
      </c>
      <c r="B170" s="32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4"/>
      <c r="N170" s="33">
        <f t="shared" si="4"/>
        <v>0</v>
      </c>
    </row>
    <row r="171" spans="1:14" ht="18" customHeight="1" thickBot="1">
      <c r="A171" s="31" t="s">
        <v>142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4"/>
      <c r="N171" s="33">
        <f t="shared" si="4"/>
        <v>0</v>
      </c>
    </row>
    <row r="172" spans="1:14" ht="18" customHeight="1" thickBot="1">
      <c r="A172" s="31" t="s">
        <v>143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4"/>
      <c r="N172" s="33">
        <f t="shared" si="4"/>
        <v>0</v>
      </c>
    </row>
    <row r="173" spans="1:14" ht="15" thickBot="1">
      <c r="A173" s="31" t="s">
        <v>144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4"/>
      <c r="N173" s="33">
        <f aca="true" t="shared" si="5" ref="N173:N204">B173+C173+D173+E173+F173+G173+H173+I173+J173+K173+L173+M173</f>
        <v>0</v>
      </c>
    </row>
    <row r="174" spans="1:14" ht="15" thickBot="1">
      <c r="A174" s="35" t="s">
        <v>387</v>
      </c>
      <c r="B174" s="40">
        <v>50586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7"/>
      <c r="N174" s="33">
        <f t="shared" si="5"/>
        <v>50586</v>
      </c>
    </row>
    <row r="175" spans="1:14" ht="15" thickBot="1">
      <c r="A175" s="31" t="s">
        <v>145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4"/>
      <c r="N175" s="33">
        <f t="shared" si="5"/>
        <v>0</v>
      </c>
    </row>
    <row r="176" spans="1:14" ht="15" thickBot="1">
      <c r="A176" s="31" t="s">
        <v>146</v>
      </c>
      <c r="B176" s="32">
        <v>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4"/>
      <c r="N176" s="33">
        <f t="shared" si="5"/>
        <v>0</v>
      </c>
    </row>
    <row r="177" spans="1:14" ht="15" thickBot="1">
      <c r="A177" s="31" t="s">
        <v>388</v>
      </c>
      <c r="B177" s="39">
        <v>0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4"/>
      <c r="N177" s="33">
        <f t="shared" si="5"/>
        <v>0</v>
      </c>
    </row>
    <row r="178" spans="1:14" ht="15" thickBot="1">
      <c r="A178" s="31" t="s">
        <v>389</v>
      </c>
      <c r="B178" s="39">
        <v>5970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4"/>
      <c r="N178" s="33">
        <f t="shared" si="5"/>
        <v>5970</v>
      </c>
    </row>
    <row r="179" spans="1:14" ht="15" thickBot="1">
      <c r="A179" s="31" t="s">
        <v>147</v>
      </c>
      <c r="B179" s="32">
        <v>0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4"/>
      <c r="N179" s="33">
        <f t="shared" si="5"/>
        <v>0</v>
      </c>
    </row>
    <row r="180" spans="1:14" ht="15" thickBot="1">
      <c r="A180" s="35" t="s">
        <v>390</v>
      </c>
      <c r="B180" s="40">
        <v>5970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8"/>
      <c r="N180" s="33">
        <f t="shared" si="5"/>
        <v>5970</v>
      </c>
    </row>
    <row r="181" spans="1:14" ht="15" thickBot="1">
      <c r="A181" s="31" t="s">
        <v>148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4"/>
      <c r="N181" s="33">
        <f t="shared" si="5"/>
        <v>0</v>
      </c>
    </row>
    <row r="182" spans="1:14" ht="15" thickBot="1">
      <c r="A182" s="31" t="s">
        <v>149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4"/>
      <c r="N182" s="33">
        <f t="shared" si="5"/>
        <v>0</v>
      </c>
    </row>
    <row r="183" spans="1:14" ht="15" thickBot="1">
      <c r="A183" s="35" t="s">
        <v>150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8"/>
      <c r="N183" s="33">
        <f t="shared" si="5"/>
        <v>0</v>
      </c>
    </row>
    <row r="184" spans="1:14" ht="15" thickBot="1">
      <c r="A184" s="35" t="s">
        <v>391</v>
      </c>
      <c r="B184" s="40">
        <v>5970</v>
      </c>
      <c r="C184" s="36"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8"/>
      <c r="N184" s="33">
        <f t="shared" si="5"/>
        <v>5970</v>
      </c>
    </row>
    <row r="185" spans="1:14" ht="15" thickBot="1">
      <c r="A185" s="31" t="s">
        <v>151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4"/>
      <c r="N185" s="33">
        <f t="shared" si="5"/>
        <v>0</v>
      </c>
    </row>
    <row r="186" spans="1:14" ht="15" thickBot="1">
      <c r="A186" s="31" t="s">
        <v>152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4"/>
      <c r="N186" s="33">
        <f t="shared" si="5"/>
        <v>0</v>
      </c>
    </row>
    <row r="187" spans="1:14" ht="15" thickBot="1">
      <c r="A187" s="31" t="s">
        <v>153</v>
      </c>
      <c r="B187" s="32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4"/>
      <c r="N187" s="33">
        <f t="shared" si="5"/>
        <v>0</v>
      </c>
    </row>
    <row r="188" spans="1:14" ht="19.5" customHeight="1" thickBot="1">
      <c r="A188" s="31" t="s">
        <v>154</v>
      </c>
      <c r="B188" s="32">
        <v>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4"/>
      <c r="N188" s="33">
        <f t="shared" si="5"/>
        <v>0</v>
      </c>
    </row>
    <row r="189" spans="1:14" ht="15" thickBot="1">
      <c r="A189" s="31" t="s">
        <v>155</v>
      </c>
      <c r="B189" s="32">
        <v>0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4"/>
      <c r="N189" s="33">
        <f t="shared" si="5"/>
        <v>0</v>
      </c>
    </row>
    <row r="190" spans="1:14" ht="15" thickBot="1">
      <c r="A190" s="31" t="s">
        <v>156</v>
      </c>
      <c r="B190" s="32">
        <v>0</v>
      </c>
      <c r="C190" s="32">
        <v>0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4"/>
      <c r="N190" s="33">
        <f t="shared" si="5"/>
        <v>0</v>
      </c>
    </row>
    <row r="191" spans="1:14" ht="15" thickBot="1">
      <c r="A191" s="35" t="s">
        <v>157</v>
      </c>
      <c r="B191" s="36">
        <v>0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8"/>
      <c r="N191" s="33">
        <f t="shared" si="5"/>
        <v>0</v>
      </c>
    </row>
    <row r="192" spans="1:14" ht="15" thickBot="1">
      <c r="A192" s="35" t="s">
        <v>392</v>
      </c>
      <c r="B192" s="40">
        <v>5970</v>
      </c>
      <c r="C192" s="36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8"/>
      <c r="N192" s="33">
        <f t="shared" si="5"/>
        <v>5970</v>
      </c>
    </row>
    <row r="193" spans="1:14" ht="15" thickBot="1">
      <c r="A193" s="31" t="s">
        <v>158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4"/>
      <c r="N193" s="33">
        <f t="shared" si="5"/>
        <v>0</v>
      </c>
    </row>
    <row r="194" spans="1:14" ht="18" customHeight="1" thickBot="1">
      <c r="A194" s="31" t="s">
        <v>159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4"/>
      <c r="N194" s="33">
        <f t="shared" si="5"/>
        <v>0</v>
      </c>
    </row>
    <row r="195" spans="1:14" ht="15" thickBot="1">
      <c r="A195" s="31" t="s">
        <v>160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4"/>
      <c r="N195" s="33">
        <f t="shared" si="5"/>
        <v>0</v>
      </c>
    </row>
    <row r="196" spans="1:14" ht="15" thickBot="1">
      <c r="A196" s="31" t="s">
        <v>161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4"/>
      <c r="N196" s="33">
        <f t="shared" si="5"/>
        <v>0</v>
      </c>
    </row>
    <row r="197" spans="1:14" ht="15" thickBot="1">
      <c r="A197" s="31" t="s">
        <v>162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4"/>
      <c r="N197" s="33">
        <f t="shared" si="5"/>
        <v>0</v>
      </c>
    </row>
    <row r="198" spans="1:14" ht="15" thickBot="1">
      <c r="A198" s="31" t="s">
        <v>163</v>
      </c>
      <c r="B198" s="32">
        <v>0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4"/>
      <c r="N198" s="33">
        <f t="shared" si="5"/>
        <v>0</v>
      </c>
    </row>
    <row r="199" spans="1:14" ht="15" thickBot="1">
      <c r="A199" s="31" t="s">
        <v>164</v>
      </c>
      <c r="B199" s="32">
        <v>0</v>
      </c>
      <c r="C199" s="32">
        <v>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4"/>
      <c r="N199" s="33">
        <f t="shared" si="5"/>
        <v>0</v>
      </c>
    </row>
    <row r="200" spans="1:14" ht="15" thickBot="1">
      <c r="A200" s="31" t="s">
        <v>165</v>
      </c>
      <c r="B200" s="32">
        <v>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4"/>
      <c r="N200" s="33">
        <f t="shared" si="5"/>
        <v>0</v>
      </c>
    </row>
    <row r="201" spans="1:14" ht="15" thickBot="1">
      <c r="A201" s="35" t="s">
        <v>166</v>
      </c>
      <c r="B201" s="36">
        <v>0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8"/>
      <c r="N201" s="33">
        <f t="shared" si="5"/>
        <v>0</v>
      </c>
    </row>
    <row r="202" spans="1:14" ht="15" thickBot="1">
      <c r="A202" s="35" t="s">
        <v>393</v>
      </c>
      <c r="B202" s="40">
        <v>5970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8"/>
      <c r="N202" s="33">
        <f t="shared" si="5"/>
        <v>5970</v>
      </c>
    </row>
    <row r="203" spans="1:14" ht="20.25" customHeight="1" thickBot="1">
      <c r="A203" s="31" t="s">
        <v>167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4"/>
      <c r="N203" s="33">
        <f t="shared" si="5"/>
        <v>0</v>
      </c>
    </row>
    <row r="204" spans="1:14" ht="18" customHeight="1" thickBot="1">
      <c r="A204" s="31" t="s">
        <v>168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4"/>
      <c r="N204" s="33">
        <f t="shared" si="5"/>
        <v>0</v>
      </c>
    </row>
    <row r="205" spans="1:14" ht="16.5" customHeight="1" thickBot="1">
      <c r="A205" s="31" t="s">
        <v>169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4"/>
      <c r="N205" s="33">
        <f aca="true" t="shared" si="6" ref="N205:N236">B205+C205+D205+E205+F205+G205+H205+I205+J205+K205+L205+M205</f>
        <v>0</v>
      </c>
    </row>
    <row r="206" spans="1:14" ht="18" customHeight="1" thickBot="1">
      <c r="A206" s="31" t="s">
        <v>170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4"/>
      <c r="N206" s="33">
        <f t="shared" si="6"/>
        <v>0</v>
      </c>
    </row>
    <row r="207" spans="1:14" ht="15" thickBot="1">
      <c r="A207" s="31" t="s">
        <v>171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4"/>
      <c r="N207" s="33">
        <f t="shared" si="6"/>
        <v>0</v>
      </c>
    </row>
    <row r="208" spans="1:14" ht="18.75" customHeight="1" thickBot="1">
      <c r="A208" s="31" t="s">
        <v>172</v>
      </c>
      <c r="B208" s="32">
        <v>0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4"/>
      <c r="N208" s="33">
        <f t="shared" si="6"/>
        <v>0</v>
      </c>
    </row>
    <row r="209" spans="1:14" ht="15" thickBot="1">
      <c r="A209" s="31" t="s">
        <v>173</v>
      </c>
      <c r="B209" s="32">
        <v>0</v>
      </c>
      <c r="C209" s="32"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4"/>
      <c r="N209" s="33">
        <f t="shared" si="6"/>
        <v>0</v>
      </c>
    </row>
    <row r="210" spans="1:14" ht="17.25" customHeight="1" thickBot="1">
      <c r="A210" s="35" t="s">
        <v>174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8"/>
      <c r="N210" s="33">
        <f t="shared" si="6"/>
        <v>0</v>
      </c>
    </row>
    <row r="211" spans="1:14" ht="18" customHeight="1" thickBot="1">
      <c r="A211" s="31" t="s">
        <v>175</v>
      </c>
      <c r="B211" s="32">
        <v>0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4"/>
      <c r="N211" s="33">
        <f t="shared" si="6"/>
        <v>0</v>
      </c>
    </row>
    <row r="212" spans="1:14" ht="17.25" customHeight="1" thickBot="1">
      <c r="A212" s="31" t="s">
        <v>176</v>
      </c>
      <c r="B212" s="32">
        <v>0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4"/>
      <c r="N212" s="33">
        <f t="shared" si="6"/>
        <v>0</v>
      </c>
    </row>
    <row r="213" spans="1:14" ht="16.5" customHeight="1" thickBot="1">
      <c r="A213" s="31" t="s">
        <v>177</v>
      </c>
      <c r="B213" s="32">
        <v>0</v>
      </c>
      <c r="C213" s="32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4"/>
      <c r="N213" s="33">
        <f t="shared" si="6"/>
        <v>0</v>
      </c>
    </row>
    <row r="214" spans="1:14" ht="18.75" customHeight="1" thickBot="1">
      <c r="A214" s="31" t="s">
        <v>178</v>
      </c>
      <c r="B214" s="32">
        <v>0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4"/>
      <c r="N214" s="33">
        <f t="shared" si="6"/>
        <v>0</v>
      </c>
    </row>
    <row r="215" spans="1:14" ht="23.25" thickBot="1">
      <c r="A215" s="31" t="s">
        <v>179</v>
      </c>
      <c r="B215" s="32">
        <v>0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4"/>
      <c r="N215" s="33">
        <f t="shared" si="6"/>
        <v>0</v>
      </c>
    </row>
    <row r="216" spans="1:14" ht="17.25" customHeight="1" thickBot="1">
      <c r="A216" s="31" t="s">
        <v>180</v>
      </c>
      <c r="B216" s="32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4"/>
      <c r="N216" s="33">
        <f t="shared" si="6"/>
        <v>0</v>
      </c>
    </row>
    <row r="217" spans="1:14" ht="25.5" customHeight="1" thickBot="1">
      <c r="A217" s="31" t="s">
        <v>181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4"/>
      <c r="N217" s="33">
        <f t="shared" si="6"/>
        <v>0</v>
      </c>
    </row>
    <row r="218" spans="1:14" ht="20.25" customHeight="1" thickBot="1">
      <c r="A218" s="35" t="s">
        <v>182</v>
      </c>
      <c r="B218" s="36">
        <v>0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8"/>
      <c r="N218" s="33">
        <f t="shared" si="6"/>
        <v>0</v>
      </c>
    </row>
    <row r="219" spans="1:14" ht="26.25" customHeight="1" thickBot="1">
      <c r="A219" s="35" t="s">
        <v>183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8"/>
      <c r="N219" s="33">
        <f t="shared" si="6"/>
        <v>0</v>
      </c>
    </row>
    <row r="220" spans="1:14" ht="15" thickBot="1">
      <c r="A220" s="31" t="s">
        <v>184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4"/>
      <c r="N220" s="33">
        <f t="shared" si="6"/>
        <v>0</v>
      </c>
    </row>
    <row r="221" spans="1:14" ht="15" thickBot="1">
      <c r="A221" s="31" t="s">
        <v>185</v>
      </c>
      <c r="B221" s="32">
        <v>0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4"/>
      <c r="N221" s="33">
        <f t="shared" si="6"/>
        <v>0</v>
      </c>
    </row>
    <row r="222" spans="1:14" ht="15" thickBot="1">
      <c r="A222" s="31" t="s">
        <v>186</v>
      </c>
      <c r="B222" s="32">
        <v>0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4"/>
      <c r="N222" s="33">
        <f t="shared" si="6"/>
        <v>0</v>
      </c>
    </row>
    <row r="223" spans="1:14" ht="15" thickBot="1">
      <c r="A223" s="31" t="s">
        <v>187</v>
      </c>
      <c r="B223" s="32">
        <v>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4"/>
      <c r="N223" s="33">
        <f t="shared" si="6"/>
        <v>0</v>
      </c>
    </row>
    <row r="224" spans="1:14" ht="15" thickBot="1">
      <c r="A224" s="35" t="s">
        <v>188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8"/>
      <c r="N224" s="33">
        <f t="shared" si="6"/>
        <v>0</v>
      </c>
    </row>
    <row r="225" spans="1:14" ht="15" thickBot="1">
      <c r="A225" s="31" t="s">
        <v>189</v>
      </c>
      <c r="B225" s="32">
        <v>0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4"/>
      <c r="N225" s="33">
        <f t="shared" si="6"/>
        <v>0</v>
      </c>
    </row>
    <row r="226" spans="1:14" ht="15" thickBot="1">
      <c r="A226" s="31" t="s">
        <v>190</v>
      </c>
      <c r="B226" s="32">
        <v>0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4"/>
      <c r="N226" s="33">
        <f t="shared" si="6"/>
        <v>0</v>
      </c>
    </row>
    <row r="227" spans="1:14" ht="15.75" customHeight="1" thickBot="1">
      <c r="A227" s="31" t="s">
        <v>191</v>
      </c>
      <c r="B227" s="32">
        <v>0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4"/>
      <c r="N227" s="33">
        <f t="shared" si="6"/>
        <v>0</v>
      </c>
    </row>
    <row r="228" spans="1:14" ht="15" thickBot="1">
      <c r="A228" s="31" t="s">
        <v>192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4"/>
      <c r="N228" s="33">
        <f t="shared" si="6"/>
        <v>0</v>
      </c>
    </row>
    <row r="229" spans="1:14" ht="15" thickBot="1">
      <c r="A229" s="35" t="s">
        <v>193</v>
      </c>
      <c r="B229" s="36">
        <v>0</v>
      </c>
      <c r="C229" s="36">
        <v>0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8"/>
      <c r="N229" s="33">
        <f t="shared" si="6"/>
        <v>0</v>
      </c>
    </row>
    <row r="230" spans="1:14" ht="30" customHeight="1" thickBot="1">
      <c r="A230" s="35" t="s">
        <v>194</v>
      </c>
      <c r="B230" s="36">
        <v>0</v>
      </c>
      <c r="C230" s="36">
        <v>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8"/>
      <c r="N230" s="33">
        <f t="shared" si="6"/>
        <v>0</v>
      </c>
    </row>
    <row r="231" spans="1:14" ht="15" thickBot="1">
      <c r="A231" s="31" t="s">
        <v>195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4"/>
      <c r="N231" s="33">
        <f t="shared" si="6"/>
        <v>0</v>
      </c>
    </row>
    <row r="232" spans="1:14" ht="15" thickBot="1">
      <c r="A232" s="31" t="s">
        <v>196</v>
      </c>
      <c r="B232" s="32">
        <v>0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4"/>
      <c r="N232" s="33">
        <f t="shared" si="6"/>
        <v>0</v>
      </c>
    </row>
    <row r="233" spans="1:14" ht="15" thickBot="1">
      <c r="A233" s="31" t="s">
        <v>197</v>
      </c>
      <c r="B233" s="32">
        <v>0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4"/>
      <c r="N233" s="33">
        <f t="shared" si="6"/>
        <v>0</v>
      </c>
    </row>
    <row r="234" spans="1:14" ht="15" thickBot="1">
      <c r="A234" s="35" t="s">
        <v>198</v>
      </c>
      <c r="B234" s="36">
        <v>0</v>
      </c>
      <c r="C234" s="36">
        <v>0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8"/>
      <c r="N234" s="33">
        <f t="shared" si="6"/>
        <v>0</v>
      </c>
    </row>
    <row r="235" spans="1:14" ht="15" thickBot="1">
      <c r="A235" s="35" t="s">
        <v>394</v>
      </c>
      <c r="B235" s="40">
        <v>56556</v>
      </c>
      <c r="C235" s="36">
        <v>0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7"/>
      <c r="N235" s="33">
        <f t="shared" si="6"/>
        <v>56556</v>
      </c>
    </row>
    <row r="236" spans="1:14" ht="14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60">
        <f t="shared" si="6"/>
        <v>0</v>
      </c>
    </row>
    <row r="237" spans="1:14" ht="14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57">
        <f>B237+C237+D237+E237+F237+G237+H237+I237+J237+K237+L237+M237</f>
        <v>0</v>
      </c>
    </row>
    <row r="238" spans="1:14" ht="15" thickBot="1">
      <c r="A238" s="28" t="s">
        <v>395</v>
      </c>
      <c r="B238" s="29" t="s">
        <v>473</v>
      </c>
      <c r="C238" s="29" t="s">
        <v>474</v>
      </c>
      <c r="D238" s="29" t="s">
        <v>475</v>
      </c>
      <c r="E238" s="29" t="s">
        <v>476</v>
      </c>
      <c r="F238" s="29" t="s">
        <v>477</v>
      </c>
      <c r="G238" s="29" t="s">
        <v>478</v>
      </c>
      <c r="H238" s="29" t="s">
        <v>479</v>
      </c>
      <c r="I238" s="29" t="s">
        <v>480</v>
      </c>
      <c r="J238" s="29" t="s">
        <v>481</v>
      </c>
      <c r="K238" s="29" t="s">
        <v>482</v>
      </c>
      <c r="L238" s="29" t="s">
        <v>483</v>
      </c>
      <c r="M238" s="29"/>
      <c r="N238" s="59" t="s">
        <v>246</v>
      </c>
    </row>
    <row r="239" spans="1:14" ht="15" thickBot="1">
      <c r="A239" s="30" t="s">
        <v>253</v>
      </c>
      <c r="B239" s="24" t="s">
        <v>485</v>
      </c>
      <c r="C239" s="24" t="s">
        <v>235</v>
      </c>
      <c r="D239" s="24" t="s">
        <v>241</v>
      </c>
      <c r="E239" s="24" t="s">
        <v>235</v>
      </c>
      <c r="F239" s="24" t="s">
        <v>235</v>
      </c>
      <c r="G239" s="24" t="s">
        <v>235</v>
      </c>
      <c r="H239" s="24" t="s">
        <v>235</v>
      </c>
      <c r="I239" s="24" t="s">
        <v>235</v>
      </c>
      <c r="J239" s="24" t="s">
        <v>235</v>
      </c>
      <c r="K239" s="24" t="s">
        <v>239</v>
      </c>
      <c r="L239" s="24" t="s">
        <v>235</v>
      </c>
      <c r="M239" s="24"/>
      <c r="N239" s="33" t="s">
        <v>485</v>
      </c>
    </row>
    <row r="240" spans="1:14" ht="15" thickBot="1">
      <c r="A240" s="31" t="s">
        <v>199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/>
      <c r="N240" s="33">
        <f aca="true" t="shared" si="7" ref="N240:N271">B240+C240+D240+E240+F240+G240+H240+I240+J240+K240+L240+M240</f>
        <v>0</v>
      </c>
    </row>
    <row r="241" spans="1:14" ht="15" thickBot="1">
      <c r="A241" s="31" t="s">
        <v>396</v>
      </c>
      <c r="B241" s="39">
        <v>242000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/>
      <c r="N241" s="33">
        <f t="shared" si="7"/>
        <v>242000</v>
      </c>
    </row>
    <row r="242" spans="1:14" ht="15" thickBot="1">
      <c r="A242" s="31" t="s">
        <v>397</v>
      </c>
      <c r="B242" s="39">
        <v>46000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/>
      <c r="N242" s="33">
        <f t="shared" si="7"/>
        <v>46000</v>
      </c>
    </row>
    <row r="243" spans="1:14" ht="15" thickBot="1">
      <c r="A243" s="31" t="s">
        <v>200</v>
      </c>
      <c r="B243" s="32">
        <v>0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/>
      <c r="N243" s="33">
        <f t="shared" si="7"/>
        <v>0</v>
      </c>
    </row>
    <row r="244" spans="1:14" ht="15" thickBot="1">
      <c r="A244" s="31" t="s">
        <v>201</v>
      </c>
      <c r="B244" s="32">
        <v>0</v>
      </c>
      <c r="C244" s="32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/>
      <c r="N244" s="33">
        <f t="shared" si="7"/>
        <v>0</v>
      </c>
    </row>
    <row r="245" spans="1:14" ht="15" thickBot="1">
      <c r="A245" s="31" t="s">
        <v>398</v>
      </c>
      <c r="B245" s="39">
        <v>1000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/>
      <c r="N245" s="33">
        <f t="shared" si="7"/>
        <v>1000</v>
      </c>
    </row>
    <row r="246" spans="1:14" ht="15" thickBot="1">
      <c r="A246" s="31" t="s">
        <v>202</v>
      </c>
      <c r="B246" s="32">
        <v>0</v>
      </c>
      <c r="C246" s="32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/>
      <c r="N246" s="33">
        <f t="shared" si="7"/>
        <v>0</v>
      </c>
    </row>
    <row r="247" spans="1:14" ht="15" thickBot="1">
      <c r="A247" s="31" t="s">
        <v>399</v>
      </c>
      <c r="B247" s="39">
        <v>357000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/>
      <c r="N247" s="33">
        <f t="shared" si="7"/>
        <v>357000</v>
      </c>
    </row>
    <row r="248" spans="1:14" ht="15" thickBot="1">
      <c r="A248" s="31" t="s">
        <v>203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/>
      <c r="N248" s="33">
        <f t="shared" si="7"/>
        <v>0</v>
      </c>
    </row>
    <row r="249" spans="1:14" ht="15" thickBot="1">
      <c r="A249" s="35" t="s">
        <v>400</v>
      </c>
      <c r="B249" s="40">
        <v>646000</v>
      </c>
      <c r="C249" s="36">
        <v>0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/>
      <c r="N249" s="33">
        <f t="shared" si="7"/>
        <v>646000</v>
      </c>
    </row>
    <row r="250" spans="1:14" ht="15" thickBot="1">
      <c r="A250" s="31" t="s">
        <v>401</v>
      </c>
      <c r="B250" s="39">
        <v>2900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/>
      <c r="N250" s="33">
        <f t="shared" si="7"/>
        <v>2900</v>
      </c>
    </row>
    <row r="251" spans="1:14" ht="15" thickBot="1">
      <c r="A251" s="31" t="s">
        <v>402</v>
      </c>
      <c r="B251" s="39">
        <v>304665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/>
      <c r="N251" s="33">
        <f t="shared" si="7"/>
        <v>304665</v>
      </c>
    </row>
    <row r="252" spans="1:14" ht="15" thickBot="1">
      <c r="A252" s="31" t="s">
        <v>403</v>
      </c>
      <c r="B252" s="39">
        <v>20698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/>
      <c r="N252" s="33">
        <f t="shared" si="7"/>
        <v>20698</v>
      </c>
    </row>
    <row r="253" spans="1:14" ht="15" thickBot="1">
      <c r="A253" s="31" t="s">
        <v>404</v>
      </c>
      <c r="B253" s="39">
        <v>112000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/>
      <c r="N253" s="33">
        <f t="shared" si="7"/>
        <v>112000</v>
      </c>
    </row>
    <row r="254" spans="1:14" ht="15" thickBot="1">
      <c r="A254" s="31" t="s">
        <v>204</v>
      </c>
      <c r="B254" s="32">
        <v>0</v>
      </c>
      <c r="C254" s="32">
        <v>0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/>
      <c r="N254" s="33">
        <f t="shared" si="7"/>
        <v>0</v>
      </c>
    </row>
    <row r="255" spans="1:14" ht="15" thickBot="1">
      <c r="A255" s="31" t="s">
        <v>205</v>
      </c>
      <c r="B255" s="32">
        <v>0</v>
      </c>
      <c r="C255" s="32">
        <v>0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/>
      <c r="N255" s="33">
        <f t="shared" si="7"/>
        <v>0</v>
      </c>
    </row>
    <row r="256" spans="1:14" ht="15" thickBot="1">
      <c r="A256" s="31" t="s">
        <v>206</v>
      </c>
      <c r="B256" s="32">
        <v>0</v>
      </c>
      <c r="C256" s="32">
        <v>0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/>
      <c r="N256" s="33">
        <f t="shared" si="7"/>
        <v>0</v>
      </c>
    </row>
    <row r="257" spans="1:14" ht="15" thickBot="1">
      <c r="A257" s="35" t="s">
        <v>405</v>
      </c>
      <c r="B257" s="40">
        <v>437363</v>
      </c>
      <c r="C257" s="36">
        <v>0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/>
      <c r="N257" s="33">
        <f t="shared" si="7"/>
        <v>437363</v>
      </c>
    </row>
    <row r="258" spans="1:14" ht="15" thickBot="1">
      <c r="A258" s="31" t="s">
        <v>207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/>
      <c r="N258" s="33">
        <f t="shared" si="7"/>
        <v>0</v>
      </c>
    </row>
    <row r="259" spans="1:14" ht="15" thickBot="1">
      <c r="A259" s="31" t="s">
        <v>208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/>
      <c r="N259" s="33">
        <f t="shared" si="7"/>
        <v>0</v>
      </c>
    </row>
    <row r="260" spans="1:14" ht="15" thickBot="1">
      <c r="A260" s="31" t="s">
        <v>209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/>
      <c r="N260" s="33">
        <f t="shared" si="7"/>
        <v>0</v>
      </c>
    </row>
    <row r="261" spans="1:14" ht="15" thickBot="1">
      <c r="A261" s="31" t="s">
        <v>210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/>
      <c r="N261" s="33">
        <f t="shared" si="7"/>
        <v>0</v>
      </c>
    </row>
    <row r="262" spans="1:14" ht="15" thickBot="1">
      <c r="A262" s="31" t="s">
        <v>406</v>
      </c>
      <c r="B262" s="39">
        <v>1500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/>
      <c r="N262" s="33">
        <f t="shared" si="7"/>
        <v>1500</v>
      </c>
    </row>
    <row r="263" spans="1:14" ht="15" thickBot="1">
      <c r="A263" s="31" t="s">
        <v>407</v>
      </c>
      <c r="B263" s="39">
        <v>2000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/>
      <c r="N263" s="33">
        <f t="shared" si="7"/>
        <v>2000</v>
      </c>
    </row>
    <row r="264" spans="1:14" ht="22.5" thickBot="1">
      <c r="A264" s="35" t="s">
        <v>408</v>
      </c>
      <c r="B264" s="40">
        <v>1089763</v>
      </c>
      <c r="C264" s="36">
        <v>0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/>
      <c r="N264" s="33">
        <f t="shared" si="7"/>
        <v>1089763</v>
      </c>
    </row>
    <row r="265" spans="1:14" ht="15" thickBot="1">
      <c r="A265" s="31" t="s">
        <v>409</v>
      </c>
      <c r="B265" s="32">
        <v>100</v>
      </c>
      <c r="C265" s="32">
        <v>0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/>
      <c r="N265" s="33">
        <f t="shared" si="7"/>
        <v>100</v>
      </c>
    </row>
    <row r="266" spans="1:14" ht="15" thickBot="1">
      <c r="A266" s="31" t="s">
        <v>211</v>
      </c>
      <c r="B266" s="32">
        <v>0</v>
      </c>
      <c r="C266" s="32">
        <v>0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/>
      <c r="N266" s="33">
        <f t="shared" si="7"/>
        <v>0</v>
      </c>
    </row>
    <row r="267" spans="1:14" ht="15" thickBot="1">
      <c r="A267" s="31" t="s">
        <v>212</v>
      </c>
      <c r="B267" s="32">
        <v>0</v>
      </c>
      <c r="C267" s="32">
        <v>0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/>
      <c r="N267" s="33">
        <f t="shared" si="7"/>
        <v>0</v>
      </c>
    </row>
    <row r="268" spans="1:14" ht="15" thickBot="1">
      <c r="A268" s="31" t="s">
        <v>213</v>
      </c>
      <c r="B268" s="32">
        <v>0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/>
      <c r="N268" s="33">
        <f t="shared" si="7"/>
        <v>0</v>
      </c>
    </row>
    <row r="269" spans="1:14" ht="15" thickBot="1">
      <c r="A269" s="31" t="s">
        <v>214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/>
      <c r="N269" s="33">
        <f t="shared" si="7"/>
        <v>0</v>
      </c>
    </row>
    <row r="270" spans="1:14" ht="15" thickBot="1">
      <c r="A270" s="31" t="s">
        <v>215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/>
      <c r="N270" s="33">
        <f t="shared" si="7"/>
        <v>0</v>
      </c>
    </row>
    <row r="271" spans="1:14" ht="15" thickBot="1">
      <c r="A271" s="31" t="s">
        <v>410</v>
      </c>
      <c r="B271" s="39">
        <v>29750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/>
      <c r="N271" s="33">
        <f t="shared" si="7"/>
        <v>29750</v>
      </c>
    </row>
    <row r="272" spans="1:14" ht="15" thickBot="1">
      <c r="A272" s="31" t="s">
        <v>411</v>
      </c>
      <c r="B272" s="39">
        <v>40000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/>
      <c r="N272" s="33">
        <f aca="true" t="shared" si="8" ref="N272:N293">B272+C272+D272+E272+F272+G272+H272+I272+J272+K272+L272+M272</f>
        <v>40000</v>
      </c>
    </row>
    <row r="273" spans="1:14" ht="15" thickBot="1">
      <c r="A273" s="31" t="s">
        <v>216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/>
      <c r="N273" s="33">
        <f t="shared" si="8"/>
        <v>0</v>
      </c>
    </row>
    <row r="274" spans="1:14" ht="15" thickBot="1">
      <c r="A274" s="35" t="s">
        <v>412</v>
      </c>
      <c r="B274" s="40">
        <v>69850</v>
      </c>
      <c r="C274" s="36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/>
      <c r="N274" s="33">
        <f t="shared" si="8"/>
        <v>69850</v>
      </c>
    </row>
    <row r="275" spans="1:14" ht="15" thickBot="1">
      <c r="A275" s="31" t="s">
        <v>413</v>
      </c>
      <c r="B275" s="39">
        <v>57720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/>
      <c r="N275" s="33">
        <f t="shared" si="8"/>
        <v>57720</v>
      </c>
    </row>
    <row r="276" spans="1:14" ht="15" thickBot="1">
      <c r="A276" s="31" t="s">
        <v>414</v>
      </c>
      <c r="B276" s="39">
        <v>494380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/>
      <c r="N276" s="33">
        <f t="shared" si="8"/>
        <v>494380</v>
      </c>
    </row>
    <row r="277" spans="1:14" ht="15" thickBot="1">
      <c r="A277" s="35" t="s">
        <v>415</v>
      </c>
      <c r="B277" s="40">
        <v>552100</v>
      </c>
      <c r="C277" s="36">
        <v>0</v>
      </c>
      <c r="D277" s="36">
        <v>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/>
      <c r="N277" s="33">
        <f t="shared" si="8"/>
        <v>552100</v>
      </c>
    </row>
    <row r="278" spans="1:14" ht="15" thickBot="1">
      <c r="A278" s="31" t="s">
        <v>217</v>
      </c>
      <c r="B278" s="32">
        <v>0</v>
      </c>
      <c r="C278" s="32">
        <v>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/>
      <c r="N278" s="33">
        <f t="shared" si="8"/>
        <v>0</v>
      </c>
    </row>
    <row r="279" spans="1:14" ht="15" thickBot="1">
      <c r="A279" s="31" t="s">
        <v>218</v>
      </c>
      <c r="B279" s="32">
        <v>0</v>
      </c>
      <c r="C279" s="32">
        <v>0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/>
      <c r="N279" s="33">
        <f t="shared" si="8"/>
        <v>0</v>
      </c>
    </row>
    <row r="280" spans="1:14" ht="15" thickBot="1">
      <c r="A280" s="31" t="s">
        <v>219</v>
      </c>
      <c r="B280" s="32">
        <v>0</v>
      </c>
      <c r="C280" s="32">
        <v>0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/>
      <c r="N280" s="33">
        <f t="shared" si="8"/>
        <v>0</v>
      </c>
    </row>
    <row r="281" spans="1:14" ht="15" thickBot="1">
      <c r="A281" s="31" t="s">
        <v>220</v>
      </c>
      <c r="B281" s="32">
        <v>0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/>
      <c r="N281" s="33">
        <f t="shared" si="8"/>
        <v>0</v>
      </c>
    </row>
    <row r="282" spans="1:14" ht="23.25" thickBot="1">
      <c r="A282" s="31" t="s">
        <v>221</v>
      </c>
      <c r="B282" s="32">
        <v>0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/>
      <c r="N282" s="33">
        <f t="shared" si="8"/>
        <v>0</v>
      </c>
    </row>
    <row r="283" spans="1:14" ht="23.25" thickBot="1">
      <c r="A283" s="31" t="s">
        <v>222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/>
      <c r="N283" s="33">
        <f t="shared" si="8"/>
        <v>0</v>
      </c>
    </row>
    <row r="284" spans="1:14" ht="15" thickBot="1">
      <c r="A284" s="31" t="s">
        <v>223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/>
      <c r="N284" s="33">
        <f t="shared" si="8"/>
        <v>0</v>
      </c>
    </row>
    <row r="285" spans="1:14" ht="15" thickBot="1">
      <c r="A285" s="31" t="s">
        <v>224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/>
      <c r="N285" s="33">
        <f t="shared" si="8"/>
        <v>0</v>
      </c>
    </row>
    <row r="286" spans="1:14" ht="15" thickBot="1">
      <c r="A286" s="31" t="s">
        <v>225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/>
      <c r="N286" s="33">
        <f t="shared" si="8"/>
        <v>0</v>
      </c>
    </row>
    <row r="287" spans="1:14" ht="15" thickBot="1">
      <c r="A287" s="35" t="s">
        <v>226</v>
      </c>
      <c r="B287" s="36">
        <v>0</v>
      </c>
      <c r="C287" s="36">
        <v>0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/>
      <c r="N287" s="33">
        <f t="shared" si="8"/>
        <v>0</v>
      </c>
    </row>
    <row r="288" spans="1:14" ht="15" thickBot="1">
      <c r="A288" s="31" t="s">
        <v>227</v>
      </c>
      <c r="B288" s="32">
        <v>0</v>
      </c>
      <c r="C288" s="32">
        <v>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/>
      <c r="N288" s="33">
        <f t="shared" si="8"/>
        <v>0</v>
      </c>
    </row>
    <row r="289" spans="1:14" ht="15" thickBot="1">
      <c r="A289" s="31" t="s">
        <v>228</v>
      </c>
      <c r="B289" s="32">
        <v>0</v>
      </c>
      <c r="C289" s="32"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/>
      <c r="N289" s="33">
        <f t="shared" si="8"/>
        <v>0</v>
      </c>
    </row>
    <row r="290" spans="1:14" ht="15" thickBot="1">
      <c r="A290" s="31" t="s">
        <v>229</v>
      </c>
      <c r="B290" s="32">
        <v>0</v>
      </c>
      <c r="C290" s="32">
        <v>0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/>
      <c r="N290" s="33">
        <f t="shared" si="8"/>
        <v>0</v>
      </c>
    </row>
    <row r="291" spans="1:14" ht="15" thickBot="1">
      <c r="A291" s="31" t="s">
        <v>230</v>
      </c>
      <c r="B291" s="32">
        <v>0</v>
      </c>
      <c r="C291" s="32">
        <v>0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/>
      <c r="N291" s="33">
        <f t="shared" si="8"/>
        <v>0</v>
      </c>
    </row>
    <row r="292" spans="1:14" ht="15" thickBot="1">
      <c r="A292" s="31" t="s">
        <v>231</v>
      </c>
      <c r="B292" s="32">
        <v>0</v>
      </c>
      <c r="C292" s="32">
        <v>0</v>
      </c>
      <c r="D292" s="32">
        <v>0</v>
      </c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/>
      <c r="N292" s="33">
        <f t="shared" si="8"/>
        <v>0</v>
      </c>
    </row>
    <row r="293" spans="1:14" ht="22.5" thickBot="1">
      <c r="A293" s="35" t="s">
        <v>416</v>
      </c>
      <c r="B293" s="40">
        <v>552100</v>
      </c>
      <c r="C293" s="36">
        <v>0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/>
      <c r="N293" s="33">
        <f t="shared" si="8"/>
        <v>552100</v>
      </c>
    </row>
    <row r="294" spans="1:14" ht="14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60"/>
    </row>
    <row r="295" spans="1:14" ht="14.25">
      <c r="A295" s="42" t="s">
        <v>232</v>
      </c>
      <c r="B295" s="27">
        <v>2025225</v>
      </c>
      <c r="C295" s="27">
        <v>449365</v>
      </c>
      <c r="D295" s="27">
        <v>114515</v>
      </c>
      <c r="E295" s="27">
        <v>360631</v>
      </c>
      <c r="F295" s="27">
        <v>58503</v>
      </c>
      <c r="G295" s="27">
        <v>36350</v>
      </c>
      <c r="H295" s="27">
        <v>117276</v>
      </c>
      <c r="I295" s="27">
        <v>99163</v>
      </c>
      <c r="J295" s="27">
        <v>20143</v>
      </c>
      <c r="K295" s="27">
        <v>38960</v>
      </c>
      <c r="L295" s="27">
        <v>77820</v>
      </c>
      <c r="M295" s="27"/>
      <c r="N295" s="57">
        <f>B295+C295+D295+E295+F295+G295+H295+I295+J295+K295+L295+M295</f>
        <v>3397951</v>
      </c>
    </row>
    <row r="296" spans="1:14" ht="14.25">
      <c r="A296" s="41"/>
      <c r="B296" s="27">
        <f>B7+B27+B37+B104+B235+B264+B274</f>
        <v>2025225</v>
      </c>
      <c r="C296" s="27">
        <f aca="true" t="shared" si="9" ref="C296:N296">C7+C27+C37+C104+C235+C264+C274</f>
        <v>449365</v>
      </c>
      <c r="D296" s="27">
        <f t="shared" si="9"/>
        <v>114515</v>
      </c>
      <c r="E296" s="27">
        <f t="shared" si="9"/>
        <v>360631</v>
      </c>
      <c r="F296" s="27">
        <f t="shared" si="9"/>
        <v>58503</v>
      </c>
      <c r="G296" s="27">
        <f t="shared" si="9"/>
        <v>36350</v>
      </c>
      <c r="H296" s="27">
        <f t="shared" si="9"/>
        <v>117276</v>
      </c>
      <c r="I296" s="27">
        <f t="shared" si="9"/>
        <v>99163</v>
      </c>
      <c r="J296" s="27">
        <f t="shared" si="9"/>
        <v>20143</v>
      </c>
      <c r="K296" s="27">
        <f t="shared" si="9"/>
        <v>38960</v>
      </c>
      <c r="L296" s="27">
        <f t="shared" si="9"/>
        <v>77820</v>
      </c>
      <c r="M296" s="27"/>
      <c r="N296" s="27">
        <f t="shared" si="9"/>
        <v>3397951</v>
      </c>
    </row>
    <row r="297" spans="1:14" ht="14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 ht="14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1:14" ht="14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</sheetData>
  <sheetProtection/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8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95"/>
  <sheetViews>
    <sheetView view="pageLayout" workbookViewId="0" topLeftCell="A64">
      <selection activeCell="A46" sqref="A46"/>
    </sheetView>
  </sheetViews>
  <sheetFormatPr defaultColWidth="9.140625" defaultRowHeight="15"/>
  <cols>
    <col min="1" max="1" width="78.8515625" style="0" customWidth="1"/>
    <col min="2" max="2" width="13.28125" style="0" customWidth="1"/>
  </cols>
  <sheetData>
    <row r="2" spans="1:2" ht="18.75">
      <c r="A2" s="1" t="s">
        <v>428</v>
      </c>
      <c r="B2" s="12"/>
    </row>
    <row r="3" spans="1:2" ht="18.75">
      <c r="A3" s="1" t="s">
        <v>345</v>
      </c>
      <c r="B3" s="12"/>
    </row>
    <row r="4" spans="1:2" ht="18.75">
      <c r="A4" s="1"/>
      <c r="B4" s="12"/>
    </row>
    <row r="5" spans="1:2" ht="16.5" thickBot="1">
      <c r="A5" s="55" t="s">
        <v>252</v>
      </c>
      <c r="B5" s="12"/>
    </row>
    <row r="6" spans="1:2" ht="15" thickBot="1">
      <c r="A6" s="4" t="s">
        <v>253</v>
      </c>
      <c r="B6" s="5" t="s">
        <v>254</v>
      </c>
    </row>
    <row r="7" spans="1:2" ht="15" thickBot="1">
      <c r="A7" s="6" t="s">
        <v>255</v>
      </c>
      <c r="B7" s="7">
        <v>161380</v>
      </c>
    </row>
    <row r="8" spans="1:2" ht="15" thickBot="1">
      <c r="A8" s="6" t="s">
        <v>417</v>
      </c>
      <c r="B8" s="7">
        <v>21785</v>
      </c>
    </row>
    <row r="9" spans="1:2" ht="15" thickBot="1">
      <c r="A9" s="6" t="s">
        <v>418</v>
      </c>
      <c r="B9" s="7">
        <v>6380</v>
      </c>
    </row>
    <row r="10" spans="1:2" ht="15" thickBot="1">
      <c r="A10" s="6" t="s">
        <v>256</v>
      </c>
      <c r="B10" s="7">
        <v>3275</v>
      </c>
    </row>
    <row r="11" spans="1:2" ht="15" thickBot="1">
      <c r="A11" s="8" t="s">
        <v>257</v>
      </c>
      <c r="B11" s="9">
        <v>192820</v>
      </c>
    </row>
    <row r="12" spans="1:2" ht="15" thickBot="1">
      <c r="A12" s="6" t="s">
        <v>419</v>
      </c>
      <c r="B12" s="7">
        <v>2060</v>
      </c>
    </row>
    <row r="13" spans="1:2" ht="15" thickBot="1">
      <c r="A13" s="8" t="s">
        <v>258</v>
      </c>
      <c r="B13" s="9">
        <v>194880</v>
      </c>
    </row>
    <row r="14" spans="1:2" ht="15" thickBot="1">
      <c r="A14" s="6" t="s">
        <v>420</v>
      </c>
      <c r="B14" s="7">
        <v>1900</v>
      </c>
    </row>
    <row r="15" spans="1:2" ht="15" thickBot="1">
      <c r="A15" s="6" t="s">
        <v>421</v>
      </c>
      <c r="B15" s="7">
        <v>3000</v>
      </c>
    </row>
    <row r="16" spans="1:2" ht="15" thickBot="1">
      <c r="A16" s="8" t="s">
        <v>260</v>
      </c>
      <c r="B16" s="9">
        <v>4900</v>
      </c>
    </row>
    <row r="17" spans="1:2" ht="15" thickBot="1">
      <c r="A17" s="8" t="s">
        <v>261</v>
      </c>
      <c r="B17" s="9">
        <v>4900</v>
      </c>
    </row>
    <row r="18" spans="1:2" ht="15" thickBot="1">
      <c r="A18" s="6" t="s">
        <v>262</v>
      </c>
      <c r="B18" s="7">
        <v>6970</v>
      </c>
    </row>
    <row r="19" spans="1:2" ht="15" thickBot="1">
      <c r="A19" s="6" t="s">
        <v>422</v>
      </c>
      <c r="B19" s="7">
        <v>2340</v>
      </c>
    </row>
    <row r="20" spans="1:2" ht="15" thickBot="1">
      <c r="A20" s="8" t="s">
        <v>263</v>
      </c>
      <c r="B20" s="9">
        <v>9310</v>
      </c>
    </row>
    <row r="21" spans="1:2" ht="15" thickBot="1">
      <c r="A21" s="8" t="s">
        <v>264</v>
      </c>
      <c r="B21" s="9">
        <v>9310</v>
      </c>
    </row>
    <row r="22" spans="1:2" ht="15" thickBot="1">
      <c r="A22" s="6" t="s">
        <v>265</v>
      </c>
      <c r="B22" s="7">
        <v>4570</v>
      </c>
    </row>
    <row r="23" spans="1:2" ht="15" thickBot="1">
      <c r="A23" s="6" t="s">
        <v>266</v>
      </c>
      <c r="B23" s="7">
        <v>10080</v>
      </c>
    </row>
    <row r="24" spans="1:2" ht="15" thickBot="1">
      <c r="A24" s="6" t="s">
        <v>267</v>
      </c>
      <c r="B24" s="7">
        <v>2480</v>
      </c>
    </row>
    <row r="25" spans="1:2" ht="15" thickBot="1">
      <c r="A25" s="8" t="s">
        <v>268</v>
      </c>
      <c r="B25" s="9">
        <v>17130</v>
      </c>
    </row>
    <row r="26" spans="1:2" ht="15" thickBot="1">
      <c r="A26" s="8" t="s">
        <v>269</v>
      </c>
      <c r="B26" s="9">
        <v>17130</v>
      </c>
    </row>
    <row r="27" spans="1:2" ht="15" thickBot="1">
      <c r="A27" s="6" t="s">
        <v>423</v>
      </c>
      <c r="B27" s="10">
        <v>780</v>
      </c>
    </row>
    <row r="28" spans="1:2" ht="15" thickBot="1">
      <c r="A28" s="8" t="s">
        <v>424</v>
      </c>
      <c r="B28" s="11">
        <v>780</v>
      </c>
    </row>
    <row r="29" spans="1:2" ht="15" thickBot="1">
      <c r="A29" s="8" t="s">
        <v>270</v>
      </c>
      <c r="B29" s="9">
        <v>32120</v>
      </c>
    </row>
    <row r="30" spans="1:2" ht="15" thickBot="1">
      <c r="A30" s="8" t="s">
        <v>271</v>
      </c>
      <c r="B30" s="9">
        <v>32120</v>
      </c>
    </row>
    <row r="31" spans="1:2" ht="15" thickBot="1">
      <c r="A31" s="6" t="s">
        <v>425</v>
      </c>
      <c r="B31" s="7">
        <v>31550</v>
      </c>
    </row>
    <row r="32" spans="1:2" ht="15" thickBot="1">
      <c r="A32" s="8" t="s">
        <v>426</v>
      </c>
      <c r="B32" s="9">
        <v>31550</v>
      </c>
    </row>
    <row r="33" spans="1:2" ht="15" thickBot="1">
      <c r="A33" s="8" t="s">
        <v>272</v>
      </c>
      <c r="B33" s="9">
        <v>258550</v>
      </c>
    </row>
    <row r="34" spans="1:2" ht="15" thickBot="1">
      <c r="A34" s="6" t="s">
        <v>273</v>
      </c>
      <c r="B34" s="7">
        <v>64885</v>
      </c>
    </row>
    <row r="35" spans="1:2" ht="15" thickBot="1">
      <c r="A35" s="6" t="s">
        <v>427</v>
      </c>
      <c r="B35" s="10">
        <v>900</v>
      </c>
    </row>
    <row r="36" spans="1:2" ht="15" thickBot="1">
      <c r="A36" s="8" t="s">
        <v>275</v>
      </c>
      <c r="B36" s="9">
        <v>65785</v>
      </c>
    </row>
    <row r="37" ht="15.75">
      <c r="A37" s="2"/>
    </row>
    <row r="39" ht="18.75">
      <c r="A39" s="1" t="s">
        <v>428</v>
      </c>
    </row>
    <row r="40" ht="18.75">
      <c r="A40" s="1" t="s">
        <v>345</v>
      </c>
    </row>
    <row r="41" ht="18.75">
      <c r="A41" s="1"/>
    </row>
    <row r="42" ht="16.5" thickBot="1">
      <c r="A42" s="3" t="s">
        <v>277</v>
      </c>
    </row>
    <row r="43" spans="1:2" ht="15" thickBot="1">
      <c r="A43" s="4" t="s">
        <v>253</v>
      </c>
      <c r="B43" s="5" t="s">
        <v>254</v>
      </c>
    </row>
    <row r="44" spans="1:2" ht="15" thickBot="1">
      <c r="A44" s="6" t="s">
        <v>278</v>
      </c>
      <c r="B44" s="7">
        <v>1500</v>
      </c>
    </row>
    <row r="45" spans="1:2" ht="15" thickBot="1">
      <c r="A45" s="6" t="s">
        <v>280</v>
      </c>
      <c r="B45" s="7">
        <v>5140</v>
      </c>
    </row>
    <row r="46" spans="1:2" ht="15" thickBot="1">
      <c r="A46" s="6"/>
      <c r="B46" s="7"/>
    </row>
    <row r="47" spans="1:2" ht="15" thickBot="1">
      <c r="A47" s="6" t="s">
        <v>281</v>
      </c>
      <c r="B47" s="10">
        <v>300</v>
      </c>
    </row>
    <row r="48" spans="1:2" ht="15" thickBot="1">
      <c r="A48" s="6" t="s">
        <v>429</v>
      </c>
      <c r="B48" s="10">
        <v>100</v>
      </c>
    </row>
    <row r="49" spans="1:2" ht="15" thickBot="1">
      <c r="A49" s="6" t="s">
        <v>430</v>
      </c>
      <c r="B49" s="10">
        <v>250</v>
      </c>
    </row>
    <row r="50" spans="1:2" ht="15" thickBot="1">
      <c r="A50" s="6" t="s">
        <v>431</v>
      </c>
      <c r="B50" s="7">
        <v>1270</v>
      </c>
    </row>
    <row r="51" spans="1:2" ht="15" thickBot="1">
      <c r="A51" s="6" t="s">
        <v>282</v>
      </c>
      <c r="B51" s="7">
        <v>6550</v>
      </c>
    </row>
    <row r="52" spans="1:2" ht="15" thickBot="1">
      <c r="A52" s="6" t="s">
        <v>283</v>
      </c>
      <c r="B52" s="10">
        <v>160</v>
      </c>
    </row>
    <row r="53" spans="1:2" ht="15" thickBot="1">
      <c r="A53" s="6" t="s">
        <v>284</v>
      </c>
      <c r="B53" s="7">
        <v>1000</v>
      </c>
    </row>
    <row r="54" spans="1:2" ht="15" thickBot="1">
      <c r="A54" s="8" t="s">
        <v>285</v>
      </c>
      <c r="B54" s="9">
        <v>16270</v>
      </c>
    </row>
    <row r="55" spans="1:2" ht="15" thickBot="1">
      <c r="A55" s="6" t="s">
        <v>286</v>
      </c>
      <c r="B55" s="7">
        <v>3000</v>
      </c>
    </row>
    <row r="56" spans="1:2" ht="15" thickBot="1">
      <c r="A56" s="6" t="s">
        <v>432</v>
      </c>
      <c r="B56" s="10">
        <v>580</v>
      </c>
    </row>
    <row r="57" spans="1:2" ht="15" thickBot="1">
      <c r="A57" s="8" t="s">
        <v>287</v>
      </c>
      <c r="B57" s="9">
        <v>3580</v>
      </c>
    </row>
    <row r="58" spans="1:2" ht="15" thickBot="1">
      <c r="A58" s="6" t="s">
        <v>433</v>
      </c>
      <c r="B58" s="7">
        <v>1250</v>
      </c>
    </row>
    <row r="59" spans="1:2" ht="15" thickBot="1">
      <c r="A59" s="6" t="s">
        <v>434</v>
      </c>
      <c r="B59" s="10">
        <v>950</v>
      </c>
    </row>
    <row r="60" spans="1:2" ht="15" thickBot="1">
      <c r="A60" s="6" t="s">
        <v>288</v>
      </c>
      <c r="B60" s="7">
        <v>9800</v>
      </c>
    </row>
    <row r="61" spans="1:2" ht="15" thickBot="1">
      <c r="A61" s="6" t="s">
        <v>289</v>
      </c>
      <c r="B61" s="7">
        <v>3500</v>
      </c>
    </row>
    <row r="62" spans="1:2" ht="15" thickBot="1">
      <c r="A62" s="6" t="s">
        <v>290</v>
      </c>
      <c r="B62" s="7">
        <v>3000</v>
      </c>
    </row>
    <row r="63" spans="1:2" ht="15" thickBot="1">
      <c r="A63" s="6" t="s">
        <v>291</v>
      </c>
      <c r="B63" s="7">
        <v>1500</v>
      </c>
    </row>
    <row r="64" spans="1:2" ht="15" thickBot="1">
      <c r="A64" s="6" t="s">
        <v>292</v>
      </c>
      <c r="B64" s="7">
        <v>48185</v>
      </c>
    </row>
    <row r="65" spans="1:2" ht="15" thickBot="1">
      <c r="A65" s="8" t="s">
        <v>293</v>
      </c>
      <c r="B65" s="9">
        <v>68185</v>
      </c>
    </row>
    <row r="66" spans="1:2" ht="15" thickBot="1">
      <c r="A66" s="6" t="s">
        <v>294</v>
      </c>
      <c r="B66" s="7">
        <v>20295</v>
      </c>
    </row>
    <row r="67" spans="1:2" ht="15" thickBot="1">
      <c r="A67" s="8" t="s">
        <v>296</v>
      </c>
      <c r="B67" s="9">
        <v>20295</v>
      </c>
    </row>
    <row r="68" spans="1:2" ht="15" thickBot="1">
      <c r="A68" s="6" t="s">
        <v>297</v>
      </c>
      <c r="B68" s="7">
        <v>2600</v>
      </c>
    </row>
    <row r="69" spans="1:2" ht="15" thickBot="1">
      <c r="A69" s="8" t="s">
        <v>298</v>
      </c>
      <c r="B69" s="9">
        <v>2600</v>
      </c>
    </row>
    <row r="70" spans="1:2" ht="15" thickBot="1">
      <c r="A70" s="6" t="s">
        <v>435</v>
      </c>
      <c r="B70" s="7">
        <v>1000</v>
      </c>
    </row>
    <row r="71" spans="1:2" ht="15" thickBot="1">
      <c r="A71" s="8" t="s">
        <v>299</v>
      </c>
      <c r="B71" s="9">
        <v>111930</v>
      </c>
    </row>
    <row r="72" spans="1:2" ht="15" thickBot="1">
      <c r="A72" s="6" t="s">
        <v>300</v>
      </c>
      <c r="B72" s="7">
        <v>4030</v>
      </c>
    </row>
    <row r="73" spans="1:2" ht="15" thickBot="1">
      <c r="A73" s="6" t="s">
        <v>436</v>
      </c>
      <c r="B73" s="7">
        <v>4825</v>
      </c>
    </row>
    <row r="74" spans="1:2" ht="15" thickBot="1">
      <c r="A74" s="6" t="s">
        <v>437</v>
      </c>
      <c r="B74" s="10">
        <v>140</v>
      </c>
    </row>
    <row r="75" spans="1:2" ht="15" thickBot="1">
      <c r="A75" s="8" t="s">
        <v>301</v>
      </c>
      <c r="B75" s="9">
        <v>8995</v>
      </c>
    </row>
    <row r="76" spans="1:2" ht="15" thickBot="1">
      <c r="A76" s="8" t="s">
        <v>305</v>
      </c>
      <c r="B76" s="9">
        <v>8995</v>
      </c>
    </row>
    <row r="77" spans="1:2" ht="15" thickBot="1">
      <c r="A77" s="8" t="s">
        <v>306</v>
      </c>
      <c r="B77" s="9">
        <v>120925</v>
      </c>
    </row>
    <row r="78" ht="15.75">
      <c r="A78" s="2"/>
    </row>
    <row r="80" ht="18.75">
      <c r="A80" s="1" t="s">
        <v>428</v>
      </c>
    </row>
    <row r="81" ht="18.75">
      <c r="A81" s="1"/>
    </row>
    <row r="82" ht="18.75">
      <c r="A82" s="1" t="s">
        <v>345</v>
      </c>
    </row>
    <row r="83" ht="18.75">
      <c r="A83" s="1"/>
    </row>
    <row r="84" ht="16.5" thickBot="1">
      <c r="A84" s="3" t="s">
        <v>324</v>
      </c>
    </row>
    <row r="85" spans="1:2" ht="15" thickBot="1">
      <c r="A85" s="4" t="s">
        <v>253</v>
      </c>
      <c r="B85" s="5" t="s">
        <v>254</v>
      </c>
    </row>
    <row r="86" spans="1:2" ht="15" thickBot="1">
      <c r="A86" s="6" t="s">
        <v>325</v>
      </c>
      <c r="B86" s="7">
        <v>2750</v>
      </c>
    </row>
    <row r="87" spans="1:2" ht="15" thickBot="1">
      <c r="A87" s="6" t="s">
        <v>438</v>
      </c>
      <c r="B87" s="7">
        <v>1025</v>
      </c>
    </row>
    <row r="88" spans="1:2" ht="15" thickBot="1">
      <c r="A88" s="8" t="s">
        <v>327</v>
      </c>
      <c r="B88" s="9">
        <v>3775</v>
      </c>
    </row>
    <row r="89" spans="1:2" ht="15" thickBot="1">
      <c r="A89" s="6" t="s">
        <v>328</v>
      </c>
      <c r="B89" s="10">
        <v>330</v>
      </c>
    </row>
    <row r="90" spans="1:2" ht="15" thickBot="1">
      <c r="A90" s="8" t="s">
        <v>329</v>
      </c>
      <c r="B90" s="11">
        <v>330</v>
      </c>
    </row>
    <row r="91" spans="1:2" ht="15" thickBot="1">
      <c r="A91" s="8" t="s">
        <v>330</v>
      </c>
      <c r="B91" s="9">
        <v>4105</v>
      </c>
    </row>
    <row r="92" spans="1:2" ht="15" thickBot="1">
      <c r="A92" s="8" t="s">
        <v>331</v>
      </c>
      <c r="B92" s="9">
        <v>4105</v>
      </c>
    </row>
    <row r="93" spans="1:2" ht="15" thickBot="1">
      <c r="A93" s="8" t="s">
        <v>332</v>
      </c>
      <c r="B93" s="9">
        <v>4105</v>
      </c>
    </row>
    <row r="94" spans="1:2" ht="15" thickBot="1">
      <c r="A94" s="8" t="s">
        <v>333</v>
      </c>
      <c r="B94" s="9">
        <v>4105</v>
      </c>
    </row>
    <row r="95" ht="15.75">
      <c r="A95" s="2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alignWithMargins="0">
    <oddHeader>&amp;C3.melléklet                                                           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26"/>
  <sheetViews>
    <sheetView view="pageLayout" workbookViewId="0" topLeftCell="A25">
      <selection activeCell="B27" sqref="B27"/>
    </sheetView>
  </sheetViews>
  <sheetFormatPr defaultColWidth="9.140625" defaultRowHeight="15"/>
  <cols>
    <col min="1" max="1" width="79.8515625" style="0" customWidth="1"/>
    <col min="2" max="2" width="12.140625" style="0" customWidth="1"/>
  </cols>
  <sheetData>
    <row r="2" ht="18.75">
      <c r="A2" s="1" t="s">
        <v>244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439</v>
      </c>
      <c r="B8" s="7">
        <v>22150</v>
      </c>
    </row>
    <row r="9" spans="1:2" ht="15" thickBot="1">
      <c r="A9" s="8" t="s">
        <v>440</v>
      </c>
      <c r="B9" s="9">
        <v>22150</v>
      </c>
    </row>
    <row r="10" spans="1:2" ht="15" thickBot="1">
      <c r="A10" s="6" t="s">
        <v>441</v>
      </c>
      <c r="B10" s="7">
        <v>3400</v>
      </c>
    </row>
    <row r="11" spans="1:2" ht="15" thickBot="1">
      <c r="A11" s="8" t="s">
        <v>366</v>
      </c>
      <c r="B11" s="9">
        <v>3400</v>
      </c>
    </row>
    <row r="12" spans="1:2" ht="15" thickBot="1">
      <c r="A12" s="6" t="s">
        <v>442</v>
      </c>
      <c r="B12" s="7">
        <v>5000</v>
      </c>
    </row>
    <row r="13" spans="1:2" ht="15" thickBot="1">
      <c r="A13" s="8" t="s">
        <v>443</v>
      </c>
      <c r="B13" s="9">
        <v>5000</v>
      </c>
    </row>
    <row r="14" spans="1:2" ht="15" thickBot="1">
      <c r="A14" s="8" t="s">
        <v>367</v>
      </c>
      <c r="B14" s="9">
        <v>8400</v>
      </c>
    </row>
    <row r="15" ht="15.75">
      <c r="A15" s="2"/>
    </row>
    <row r="17" ht="18.75">
      <c r="A17" s="1" t="s">
        <v>428</v>
      </c>
    </row>
    <row r="18" ht="18.75">
      <c r="A18" s="1"/>
    </row>
    <row r="19" ht="18.75">
      <c r="A19" s="1" t="s">
        <v>345</v>
      </c>
    </row>
    <row r="20" ht="18.75">
      <c r="A20" s="1"/>
    </row>
    <row r="21" ht="16.5" thickBot="1">
      <c r="A21" s="55" t="s">
        <v>370</v>
      </c>
    </row>
    <row r="22" spans="1:2" ht="15" thickBot="1">
      <c r="A22" s="4" t="s">
        <v>253</v>
      </c>
      <c r="B22" s="5" t="s">
        <v>254</v>
      </c>
    </row>
    <row r="23" spans="1:2" ht="15" thickBot="1">
      <c r="A23" s="6" t="s">
        <v>371</v>
      </c>
      <c r="B23" s="7">
        <v>418815</v>
      </c>
    </row>
    <row r="24" spans="1:2" ht="15" thickBot="1">
      <c r="A24" s="8" t="s">
        <v>372</v>
      </c>
      <c r="B24" s="9">
        <v>418815</v>
      </c>
    </row>
    <row r="25" spans="1:2" ht="15" thickBot="1">
      <c r="A25" s="8" t="s">
        <v>384</v>
      </c>
      <c r="B25" s="9">
        <v>418815</v>
      </c>
    </row>
    <row r="26" ht="15.75">
      <c r="A26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&amp;C4.melléklet                                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90"/>
  <sheetViews>
    <sheetView view="pageLayout" workbookViewId="0" topLeftCell="A67">
      <selection activeCell="B33" sqref="B33"/>
    </sheetView>
  </sheetViews>
  <sheetFormatPr defaultColWidth="9.140625" defaultRowHeight="15"/>
  <cols>
    <col min="1" max="1" width="72.421875" style="0" customWidth="1"/>
    <col min="2" max="2" width="14.140625" style="0" customWidth="1"/>
  </cols>
  <sheetData>
    <row r="1" ht="18.75">
      <c r="A1" s="1" t="s">
        <v>444</v>
      </c>
    </row>
    <row r="2" ht="18.75">
      <c r="A2" s="1" t="s">
        <v>345</v>
      </c>
    </row>
    <row r="3" ht="32.25" thickBot="1">
      <c r="A3" s="55" t="s">
        <v>252</v>
      </c>
    </row>
    <row r="4" spans="1:2" ht="15" thickBot="1">
      <c r="A4" s="4" t="s">
        <v>253</v>
      </c>
      <c r="B4" s="5" t="s">
        <v>254</v>
      </c>
    </row>
    <row r="5" spans="1:2" ht="15" thickBot="1">
      <c r="A5" s="6" t="s">
        <v>255</v>
      </c>
      <c r="B5" s="7">
        <v>44430</v>
      </c>
    </row>
    <row r="6" spans="1:2" ht="15" thickBot="1">
      <c r="A6" s="6" t="s">
        <v>256</v>
      </c>
      <c r="B6" s="7">
        <v>2250</v>
      </c>
    </row>
    <row r="7" spans="1:2" ht="15" thickBot="1">
      <c r="A7" s="8" t="s">
        <v>257</v>
      </c>
      <c r="B7" s="9">
        <v>46680</v>
      </c>
    </row>
    <row r="8" spans="1:2" ht="15" thickBot="1">
      <c r="A8" s="6" t="s">
        <v>419</v>
      </c>
      <c r="B8" s="7">
        <v>5690</v>
      </c>
    </row>
    <row r="9" spans="1:2" ht="15" thickBot="1">
      <c r="A9" s="8" t="s">
        <v>258</v>
      </c>
      <c r="B9" s="9">
        <v>52370</v>
      </c>
    </row>
    <row r="10" spans="1:2" ht="15" thickBot="1">
      <c r="A10" s="6" t="s">
        <v>421</v>
      </c>
      <c r="B10" s="7">
        <v>5950</v>
      </c>
    </row>
    <row r="11" spans="1:2" ht="15" thickBot="1">
      <c r="A11" s="6" t="s">
        <v>259</v>
      </c>
      <c r="B11" s="7">
        <v>1348</v>
      </c>
    </row>
    <row r="12" spans="1:2" ht="15" thickBot="1">
      <c r="A12" s="8" t="s">
        <v>260</v>
      </c>
      <c r="B12" s="9">
        <v>7298</v>
      </c>
    </row>
    <row r="13" spans="1:2" ht="15" thickBot="1">
      <c r="A13" s="8" t="s">
        <v>261</v>
      </c>
      <c r="B13" s="9">
        <v>7298</v>
      </c>
    </row>
    <row r="14" spans="1:2" ht="15" thickBot="1">
      <c r="A14" s="6" t="s">
        <v>262</v>
      </c>
      <c r="B14" s="7">
        <v>1490</v>
      </c>
    </row>
    <row r="15" spans="1:2" ht="15" thickBot="1">
      <c r="A15" s="6" t="s">
        <v>422</v>
      </c>
      <c r="B15" s="10">
        <v>612</v>
      </c>
    </row>
    <row r="16" spans="1:2" ht="15" thickBot="1">
      <c r="A16" s="8" t="s">
        <v>263</v>
      </c>
      <c r="B16" s="9">
        <v>2102</v>
      </c>
    </row>
    <row r="17" spans="1:2" ht="15" thickBot="1">
      <c r="A17" s="8" t="s">
        <v>264</v>
      </c>
      <c r="B17" s="9">
        <v>2102</v>
      </c>
    </row>
    <row r="18" spans="1:2" ht="15" thickBot="1">
      <c r="A18" s="6" t="s">
        <v>265</v>
      </c>
      <c r="B18" s="10">
        <v>290</v>
      </c>
    </row>
    <row r="19" spans="1:2" ht="15" thickBot="1">
      <c r="A19" s="6" t="s">
        <v>266</v>
      </c>
      <c r="B19" s="10">
        <v>755</v>
      </c>
    </row>
    <row r="20" spans="1:2" ht="15" thickBot="1">
      <c r="A20" s="6" t="s">
        <v>267</v>
      </c>
      <c r="B20" s="10">
        <v>60</v>
      </c>
    </row>
    <row r="21" spans="1:2" ht="26.25" thickBot="1">
      <c r="A21" s="8" t="s">
        <v>268</v>
      </c>
      <c r="B21" s="9">
        <v>1105</v>
      </c>
    </row>
    <row r="22" spans="1:2" ht="15" thickBot="1">
      <c r="A22" s="8" t="s">
        <v>269</v>
      </c>
      <c r="B22" s="9">
        <v>1105</v>
      </c>
    </row>
    <row r="23" spans="1:2" ht="15" thickBot="1">
      <c r="A23" s="8" t="s">
        <v>270</v>
      </c>
      <c r="B23" s="9">
        <v>10505</v>
      </c>
    </row>
    <row r="24" spans="1:2" ht="15" thickBot="1">
      <c r="A24" s="8" t="s">
        <v>271</v>
      </c>
      <c r="B24" s="9">
        <v>10505</v>
      </c>
    </row>
    <row r="25" spans="1:2" ht="15" thickBot="1">
      <c r="A25" s="6" t="s">
        <v>425</v>
      </c>
      <c r="B25" s="7">
        <v>3900</v>
      </c>
    </row>
    <row r="26" spans="1:2" ht="15" thickBot="1">
      <c r="A26" s="8" t="s">
        <v>426</v>
      </c>
      <c r="B26" s="9">
        <v>3900</v>
      </c>
    </row>
    <row r="27" spans="1:2" ht="15" thickBot="1">
      <c r="A27" s="8" t="s">
        <v>272</v>
      </c>
      <c r="B27" s="9">
        <v>66775</v>
      </c>
    </row>
    <row r="28" spans="1:2" ht="26.25" thickBot="1">
      <c r="A28" s="6" t="s">
        <v>273</v>
      </c>
      <c r="B28" s="7">
        <v>17841</v>
      </c>
    </row>
    <row r="29" spans="1:2" ht="15" thickBot="1">
      <c r="A29" s="6" t="s">
        <v>274</v>
      </c>
      <c r="B29" s="10">
        <v>75</v>
      </c>
    </row>
    <row r="30" spans="1:2" ht="15" thickBot="1">
      <c r="A30" s="6" t="s">
        <v>427</v>
      </c>
      <c r="B30" s="10">
        <v>70</v>
      </c>
    </row>
    <row r="31" spans="1:2" ht="15" thickBot="1">
      <c r="A31" s="8" t="s">
        <v>275</v>
      </c>
      <c r="B31" s="9">
        <v>17986</v>
      </c>
    </row>
    <row r="32" ht="18.75">
      <c r="A32" s="1" t="s">
        <v>444</v>
      </c>
    </row>
    <row r="33" ht="18.75">
      <c r="A33" s="1" t="s">
        <v>276</v>
      </c>
    </row>
    <row r="34" ht="16.5" thickBot="1">
      <c r="A34" s="3" t="s">
        <v>277</v>
      </c>
    </row>
    <row r="35" spans="1:2" ht="15" thickBot="1">
      <c r="A35" s="4" t="s">
        <v>253</v>
      </c>
      <c r="B35" s="5" t="s">
        <v>254</v>
      </c>
    </row>
    <row r="36" spans="1:2" ht="15" thickBot="1">
      <c r="A36" s="6" t="s">
        <v>278</v>
      </c>
      <c r="B36" s="10">
        <v>200</v>
      </c>
    </row>
    <row r="37" spans="1:2" ht="15" thickBot="1">
      <c r="A37" s="6" t="s">
        <v>279</v>
      </c>
      <c r="B37" s="10">
        <v>55</v>
      </c>
    </row>
    <row r="38" spans="1:2" ht="15" thickBot="1">
      <c r="A38" s="6" t="s">
        <v>280</v>
      </c>
      <c r="B38" s="10">
        <v>500</v>
      </c>
    </row>
    <row r="39" spans="1:2" ht="15" thickBot="1">
      <c r="A39" s="6" t="s">
        <v>281</v>
      </c>
      <c r="B39" s="10">
        <v>240</v>
      </c>
    </row>
    <row r="40" spans="1:2" ht="15" thickBot="1">
      <c r="A40" s="6" t="s">
        <v>429</v>
      </c>
      <c r="B40" s="10">
        <v>100</v>
      </c>
    </row>
    <row r="41" spans="1:2" ht="15" thickBot="1">
      <c r="A41" s="6" t="s">
        <v>430</v>
      </c>
      <c r="B41" s="10">
        <v>10</v>
      </c>
    </row>
    <row r="42" spans="1:2" ht="15" thickBot="1">
      <c r="A42" s="6" t="s">
        <v>431</v>
      </c>
      <c r="B42" s="10">
        <v>200</v>
      </c>
    </row>
    <row r="43" spans="1:2" ht="15" thickBot="1">
      <c r="A43" s="6" t="s">
        <v>282</v>
      </c>
      <c r="B43" s="10">
        <v>320</v>
      </c>
    </row>
    <row r="44" spans="1:2" ht="15" thickBot="1">
      <c r="A44" s="6" t="s">
        <v>284</v>
      </c>
      <c r="B44" s="10">
        <v>790</v>
      </c>
    </row>
    <row r="45" spans="1:2" ht="15" thickBot="1">
      <c r="A45" s="6"/>
      <c r="B45" s="10"/>
    </row>
    <row r="46" spans="1:2" ht="15" thickBot="1">
      <c r="A46" s="8" t="s">
        <v>285</v>
      </c>
      <c r="B46" s="9">
        <v>2415</v>
      </c>
    </row>
    <row r="47" spans="1:2" ht="15" thickBot="1">
      <c r="A47" s="6" t="s">
        <v>286</v>
      </c>
      <c r="B47" s="10">
        <v>440</v>
      </c>
    </row>
    <row r="48" spans="1:2" ht="15" thickBot="1">
      <c r="A48" s="6" t="s">
        <v>432</v>
      </c>
      <c r="B48" s="10">
        <v>120</v>
      </c>
    </row>
    <row r="49" spans="1:2" ht="15" thickBot="1">
      <c r="A49" s="8" t="s">
        <v>287</v>
      </c>
      <c r="B49" s="11">
        <v>560</v>
      </c>
    </row>
    <row r="50" spans="1:2" ht="15" thickBot="1">
      <c r="A50" s="6" t="s">
        <v>445</v>
      </c>
      <c r="B50" s="7">
        <v>2500</v>
      </c>
    </row>
    <row r="51" spans="1:2" ht="15" thickBot="1">
      <c r="A51" s="6" t="s">
        <v>434</v>
      </c>
      <c r="B51" s="10">
        <v>100</v>
      </c>
    </row>
    <row r="52" spans="1:2" ht="15" thickBot="1">
      <c r="A52" s="6" t="s">
        <v>288</v>
      </c>
      <c r="B52" s="7">
        <v>5100</v>
      </c>
    </row>
    <row r="53" spans="1:2" ht="15" thickBot="1">
      <c r="A53" s="6" t="s">
        <v>289</v>
      </c>
      <c r="B53" s="7">
        <v>2300</v>
      </c>
    </row>
    <row r="54" spans="1:2" ht="15" thickBot="1">
      <c r="A54" s="6" t="s">
        <v>290</v>
      </c>
      <c r="B54" s="10">
        <v>500</v>
      </c>
    </row>
    <row r="55" spans="1:2" ht="15" thickBot="1">
      <c r="A55" s="6" t="s">
        <v>291</v>
      </c>
      <c r="B55" s="10">
        <v>774</v>
      </c>
    </row>
    <row r="56" spans="1:2" ht="15" thickBot="1">
      <c r="A56" s="6" t="s">
        <v>292</v>
      </c>
      <c r="B56" s="7">
        <v>1000</v>
      </c>
    </row>
    <row r="57" spans="1:2" ht="15" thickBot="1">
      <c r="A57" s="6" t="s">
        <v>446</v>
      </c>
      <c r="B57" s="10">
        <v>60</v>
      </c>
    </row>
    <row r="58" spans="1:2" ht="15" thickBot="1">
      <c r="A58" s="8" t="s">
        <v>293</v>
      </c>
      <c r="B58" s="9">
        <v>12334</v>
      </c>
    </row>
    <row r="59" spans="1:2" ht="15" thickBot="1">
      <c r="A59" s="6" t="s">
        <v>294</v>
      </c>
      <c r="B59" s="7">
        <v>3956</v>
      </c>
    </row>
    <row r="60" spans="1:2" ht="15" thickBot="1">
      <c r="A60" s="8" t="s">
        <v>296</v>
      </c>
      <c r="B60" s="9">
        <v>3956</v>
      </c>
    </row>
    <row r="61" spans="1:2" ht="15" thickBot="1">
      <c r="A61" s="6" t="s">
        <v>297</v>
      </c>
      <c r="B61" s="10">
        <v>230</v>
      </c>
    </row>
    <row r="62" spans="1:2" ht="15" thickBot="1">
      <c r="A62" s="6" t="s">
        <v>447</v>
      </c>
      <c r="B62" s="7">
        <v>7243</v>
      </c>
    </row>
    <row r="63" spans="1:2" ht="15" thickBot="1">
      <c r="A63" s="8" t="s">
        <v>298</v>
      </c>
      <c r="B63" s="9">
        <v>7473</v>
      </c>
    </row>
    <row r="64" spans="1:2" ht="15" thickBot="1">
      <c r="A64" s="8" t="s">
        <v>299</v>
      </c>
      <c r="B64" s="9">
        <v>26738</v>
      </c>
    </row>
    <row r="65" spans="1:2" ht="15" thickBot="1">
      <c r="A65" s="6" t="s">
        <v>300</v>
      </c>
      <c r="B65" s="10">
        <v>160</v>
      </c>
    </row>
    <row r="66" spans="1:2" ht="15" thickBot="1">
      <c r="A66" s="6" t="s">
        <v>436</v>
      </c>
      <c r="B66" s="7">
        <v>1446</v>
      </c>
    </row>
    <row r="67" spans="1:2" ht="15" thickBot="1">
      <c r="A67" s="6" t="s">
        <v>437</v>
      </c>
      <c r="B67" s="10">
        <v>30</v>
      </c>
    </row>
    <row r="68" spans="1:2" ht="15" thickBot="1">
      <c r="A68" s="8" t="s">
        <v>301</v>
      </c>
      <c r="B68" s="9">
        <v>1636</v>
      </c>
    </row>
    <row r="69" spans="1:2" ht="15" thickBot="1">
      <c r="A69" s="8" t="s">
        <v>305</v>
      </c>
      <c r="B69" s="9">
        <v>1636</v>
      </c>
    </row>
    <row r="70" spans="1:2" ht="15" thickBot="1">
      <c r="A70" s="8" t="s">
        <v>306</v>
      </c>
      <c r="B70" s="9">
        <v>28374</v>
      </c>
    </row>
    <row r="71" ht="18.75">
      <c r="A71" s="1" t="s">
        <v>444</v>
      </c>
    </row>
    <row r="72" ht="18.75">
      <c r="A72" s="1" t="s">
        <v>276</v>
      </c>
    </row>
    <row r="73" ht="32.25" thickBot="1">
      <c r="A73" s="55" t="s">
        <v>307</v>
      </c>
    </row>
    <row r="74" spans="1:2" ht="15" thickBot="1">
      <c r="A74" s="4" t="s">
        <v>253</v>
      </c>
      <c r="B74" s="5" t="s">
        <v>254</v>
      </c>
    </row>
    <row r="75" spans="1:2" ht="15" thickBot="1">
      <c r="A75" s="6" t="s">
        <v>448</v>
      </c>
      <c r="B75" s="10">
        <v>880</v>
      </c>
    </row>
    <row r="76" spans="1:2" ht="15" thickBot="1">
      <c r="A76" s="8" t="s">
        <v>449</v>
      </c>
      <c r="B76" s="11">
        <v>880</v>
      </c>
    </row>
    <row r="77" ht="15.75">
      <c r="A77" s="2"/>
    </row>
    <row r="78" ht="18.75">
      <c r="A78" s="1" t="s">
        <v>444</v>
      </c>
    </row>
    <row r="79" ht="18.75">
      <c r="A79" s="1" t="s">
        <v>345</v>
      </c>
    </row>
    <row r="80" ht="16.5" thickBot="1">
      <c r="A80" s="55" t="s">
        <v>324</v>
      </c>
    </row>
    <row r="81" spans="1:2" ht="15" thickBot="1">
      <c r="A81" s="4" t="s">
        <v>253</v>
      </c>
      <c r="B81" s="5" t="s">
        <v>254</v>
      </c>
    </row>
    <row r="82" spans="1:2" ht="15" thickBot="1">
      <c r="A82" s="6" t="s">
        <v>438</v>
      </c>
      <c r="B82" s="10">
        <v>400</v>
      </c>
    </row>
    <row r="83" spans="1:2" ht="15" thickBot="1">
      <c r="A83" s="8" t="s">
        <v>327</v>
      </c>
      <c r="B83" s="11">
        <v>400</v>
      </c>
    </row>
    <row r="84" spans="1:2" ht="15" thickBot="1">
      <c r="A84" s="6" t="s">
        <v>328</v>
      </c>
      <c r="B84" s="10">
        <v>100</v>
      </c>
    </row>
    <row r="85" spans="1:2" ht="15" thickBot="1">
      <c r="A85" s="8" t="s">
        <v>329</v>
      </c>
      <c r="B85" s="11">
        <v>100</v>
      </c>
    </row>
    <row r="86" spans="1:2" ht="15" thickBot="1">
      <c r="A86" s="8" t="s">
        <v>330</v>
      </c>
      <c r="B86" s="11">
        <v>500</v>
      </c>
    </row>
    <row r="87" spans="1:2" ht="15" thickBot="1">
      <c r="A87" s="8" t="s">
        <v>331</v>
      </c>
      <c r="B87" s="11">
        <v>500</v>
      </c>
    </row>
    <row r="88" spans="1:2" ht="15" thickBot="1">
      <c r="A88" s="8" t="s">
        <v>332</v>
      </c>
      <c r="B88" s="11">
        <v>500</v>
      </c>
    </row>
    <row r="89" spans="1:2" ht="15" thickBot="1">
      <c r="A89" s="8" t="s">
        <v>333</v>
      </c>
      <c r="B89" s="11">
        <v>500</v>
      </c>
    </row>
    <row r="90" ht="15.75">
      <c r="A90" s="2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alignWithMargins="0">
    <oddHeader>&amp;C5.melléklet                             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26"/>
  <sheetViews>
    <sheetView view="pageLayout" workbookViewId="0" topLeftCell="A25">
      <selection activeCell="B2" sqref="B2"/>
    </sheetView>
  </sheetViews>
  <sheetFormatPr defaultColWidth="9.140625" defaultRowHeight="15"/>
  <cols>
    <col min="1" max="1" width="72.00390625" style="0" customWidth="1"/>
    <col min="2" max="2" width="13.140625" style="0" customWidth="1"/>
  </cols>
  <sheetData>
    <row r="2" ht="18.75">
      <c r="A2" s="1" t="s">
        <v>444</v>
      </c>
    </row>
    <row r="3" ht="18.75">
      <c r="A3" s="1"/>
    </row>
    <row r="4" ht="18.75">
      <c r="A4" s="1" t="s">
        <v>345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450</v>
      </c>
      <c r="B8" s="10">
        <v>800</v>
      </c>
    </row>
    <row r="9" spans="1:2" ht="15" thickBot="1">
      <c r="A9" s="6" t="s">
        <v>451</v>
      </c>
      <c r="B9" s="10">
        <v>850</v>
      </c>
    </row>
    <row r="10" spans="1:2" ht="15" thickBot="1">
      <c r="A10" s="6" t="s">
        <v>452</v>
      </c>
      <c r="B10" s="10">
        <v>150</v>
      </c>
    </row>
    <row r="11" spans="1:2" ht="15" thickBot="1">
      <c r="A11" s="8" t="s">
        <v>366</v>
      </c>
      <c r="B11" s="9">
        <v>1800</v>
      </c>
    </row>
    <row r="12" spans="1:2" ht="15" thickBot="1">
      <c r="A12" s="6" t="s">
        <v>453</v>
      </c>
      <c r="B12" s="10">
        <v>450</v>
      </c>
    </row>
    <row r="13" spans="1:2" ht="15" thickBot="1">
      <c r="A13" s="8" t="s">
        <v>454</v>
      </c>
      <c r="B13" s="11">
        <v>450</v>
      </c>
    </row>
    <row r="14" spans="1:2" ht="15" thickBot="1">
      <c r="A14" s="8" t="s">
        <v>367</v>
      </c>
      <c r="B14" s="9">
        <v>2250</v>
      </c>
    </row>
    <row r="15" ht="15.75">
      <c r="A15" s="2"/>
    </row>
    <row r="17" ht="18.75">
      <c r="A17" s="1" t="s">
        <v>444</v>
      </c>
    </row>
    <row r="18" ht="18.75">
      <c r="A18" s="1"/>
    </row>
    <row r="19" ht="18.75">
      <c r="A19" s="1" t="s">
        <v>276</v>
      </c>
    </row>
    <row r="20" ht="18.75">
      <c r="A20" s="1"/>
    </row>
    <row r="21" ht="32.25" thickBot="1">
      <c r="A21" s="55" t="s">
        <v>370</v>
      </c>
    </row>
    <row r="22" spans="1:2" ht="15" thickBot="1">
      <c r="A22" s="4" t="s">
        <v>253</v>
      </c>
      <c r="B22" s="5" t="s">
        <v>254</v>
      </c>
    </row>
    <row r="23" spans="1:2" ht="15" thickBot="1">
      <c r="A23" s="6" t="s">
        <v>371</v>
      </c>
      <c r="B23" s="7">
        <v>112265</v>
      </c>
    </row>
    <row r="24" spans="1:2" ht="15" thickBot="1">
      <c r="A24" s="8" t="s">
        <v>372</v>
      </c>
      <c r="B24" s="9">
        <v>112265</v>
      </c>
    </row>
    <row r="25" spans="1:2" ht="15" thickBot="1">
      <c r="A25" s="8" t="s">
        <v>384</v>
      </c>
      <c r="B25" s="9">
        <v>112265</v>
      </c>
    </row>
    <row r="26" ht="15.75">
      <c r="A26" s="2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&amp;C6.melléklet                              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87"/>
  <sheetViews>
    <sheetView view="pageLayout" workbookViewId="0" topLeftCell="A55">
      <selection activeCell="A46" sqref="A46"/>
    </sheetView>
  </sheetViews>
  <sheetFormatPr defaultColWidth="9.140625" defaultRowHeight="15"/>
  <cols>
    <col min="1" max="1" width="77.28125" style="0" customWidth="1"/>
    <col min="2" max="2" width="13.00390625" style="0" customWidth="1"/>
  </cols>
  <sheetData>
    <row r="2" ht="18.75">
      <c r="A2" s="1" t="s">
        <v>455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252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255</v>
      </c>
      <c r="B8" s="7">
        <v>153730</v>
      </c>
    </row>
    <row r="9" spans="1:2" ht="15" thickBot="1">
      <c r="A9" s="6" t="s">
        <v>256</v>
      </c>
      <c r="B9" s="7">
        <v>7450</v>
      </c>
    </row>
    <row r="10" spans="1:2" ht="15" thickBot="1">
      <c r="A10" s="8" t="s">
        <v>257</v>
      </c>
      <c r="B10" s="9">
        <v>161180</v>
      </c>
    </row>
    <row r="11" spans="1:2" ht="15" thickBot="1">
      <c r="A11" s="6" t="s">
        <v>419</v>
      </c>
      <c r="B11" s="7">
        <v>4140</v>
      </c>
    </row>
    <row r="12" spans="1:2" ht="15" thickBot="1">
      <c r="A12" s="8" t="s">
        <v>258</v>
      </c>
      <c r="B12" s="9">
        <v>165320</v>
      </c>
    </row>
    <row r="13" spans="1:2" ht="15" thickBot="1">
      <c r="A13" s="6" t="s">
        <v>421</v>
      </c>
      <c r="B13" s="7">
        <v>12616</v>
      </c>
    </row>
    <row r="14" spans="1:2" ht="15" thickBot="1">
      <c r="A14" s="6" t="s">
        <v>259</v>
      </c>
      <c r="B14" s="7">
        <v>4536</v>
      </c>
    </row>
    <row r="15" spans="1:2" ht="15" thickBot="1">
      <c r="A15" s="8" t="s">
        <v>260</v>
      </c>
      <c r="B15" s="9">
        <v>17152</v>
      </c>
    </row>
    <row r="16" spans="1:2" ht="15" thickBot="1">
      <c r="A16" s="8" t="s">
        <v>261</v>
      </c>
      <c r="B16" s="9">
        <v>17152</v>
      </c>
    </row>
    <row r="17" spans="1:2" ht="15" thickBot="1">
      <c r="A17" s="6" t="s">
        <v>262</v>
      </c>
      <c r="B17" s="7">
        <v>3774</v>
      </c>
    </row>
    <row r="18" spans="1:2" ht="15" thickBot="1">
      <c r="A18" s="6" t="s">
        <v>422</v>
      </c>
      <c r="B18" s="10">
        <v>473</v>
      </c>
    </row>
    <row r="19" spans="1:2" ht="15" thickBot="1">
      <c r="A19" s="8" t="s">
        <v>263</v>
      </c>
      <c r="B19" s="9">
        <v>4247</v>
      </c>
    </row>
    <row r="20" spans="1:2" ht="15" thickBot="1">
      <c r="A20" s="8" t="s">
        <v>264</v>
      </c>
      <c r="B20" s="9">
        <v>4247</v>
      </c>
    </row>
    <row r="21" spans="1:2" ht="15" thickBot="1">
      <c r="A21" s="6" t="s">
        <v>265</v>
      </c>
      <c r="B21" s="7">
        <v>1500</v>
      </c>
    </row>
    <row r="22" spans="1:2" ht="15" thickBot="1">
      <c r="A22" s="6" t="s">
        <v>266</v>
      </c>
      <c r="B22" s="7">
        <v>2664</v>
      </c>
    </row>
    <row r="23" spans="1:2" ht="15" thickBot="1">
      <c r="A23" s="6" t="s">
        <v>267</v>
      </c>
      <c r="B23" s="10">
        <v>90</v>
      </c>
    </row>
    <row r="24" spans="1:2" ht="15" thickBot="1">
      <c r="A24" s="8" t="s">
        <v>268</v>
      </c>
      <c r="B24" s="9">
        <v>4254</v>
      </c>
    </row>
    <row r="25" spans="1:2" ht="15" thickBot="1">
      <c r="A25" s="8" t="s">
        <v>269</v>
      </c>
      <c r="B25" s="9">
        <v>4254</v>
      </c>
    </row>
    <row r="26" spans="1:2" ht="15" thickBot="1">
      <c r="A26" s="8" t="s">
        <v>270</v>
      </c>
      <c r="B26" s="9">
        <v>25653</v>
      </c>
    </row>
    <row r="27" spans="1:2" ht="15" thickBot="1">
      <c r="A27" s="8" t="s">
        <v>271</v>
      </c>
      <c r="B27" s="9">
        <v>25653</v>
      </c>
    </row>
    <row r="28" spans="1:2" ht="15" thickBot="1">
      <c r="A28" s="6" t="s">
        <v>425</v>
      </c>
      <c r="B28" s="10">
        <v>300</v>
      </c>
    </row>
    <row r="29" spans="1:2" ht="15" thickBot="1">
      <c r="A29" s="8" t="s">
        <v>426</v>
      </c>
      <c r="B29" s="11">
        <v>300</v>
      </c>
    </row>
    <row r="30" spans="1:2" ht="15" thickBot="1">
      <c r="A30" s="8" t="s">
        <v>272</v>
      </c>
      <c r="B30" s="9">
        <v>191273</v>
      </c>
    </row>
    <row r="31" spans="1:2" ht="15" thickBot="1">
      <c r="A31" s="6" t="s">
        <v>273</v>
      </c>
      <c r="B31" s="7">
        <v>50526</v>
      </c>
    </row>
    <row r="32" spans="1:2" ht="15" thickBot="1">
      <c r="A32" s="6" t="s">
        <v>274</v>
      </c>
      <c r="B32" s="10">
        <v>266</v>
      </c>
    </row>
    <row r="33" spans="1:2" ht="15" thickBot="1">
      <c r="A33" s="6" t="s">
        <v>427</v>
      </c>
      <c r="B33" s="10">
        <v>390</v>
      </c>
    </row>
    <row r="34" spans="1:2" ht="15" thickBot="1">
      <c r="A34" s="8" t="s">
        <v>275</v>
      </c>
      <c r="B34" s="9">
        <v>51182</v>
      </c>
    </row>
    <row r="35" ht="15.75">
      <c r="A35" s="2"/>
    </row>
    <row r="37" ht="18.75">
      <c r="A37" s="1" t="s">
        <v>455</v>
      </c>
    </row>
    <row r="38" ht="18.75">
      <c r="A38" s="1"/>
    </row>
    <row r="39" ht="18.75">
      <c r="A39" s="1" t="s">
        <v>276</v>
      </c>
    </row>
    <row r="40" ht="18.75">
      <c r="A40" s="1"/>
    </row>
    <row r="41" ht="16.5" thickBot="1">
      <c r="A41" s="3" t="s">
        <v>277</v>
      </c>
    </row>
    <row r="42" spans="1:2" ht="15" thickBot="1">
      <c r="A42" s="4" t="s">
        <v>253</v>
      </c>
      <c r="B42" s="5" t="s">
        <v>254</v>
      </c>
    </row>
    <row r="43" spans="1:2" ht="15" thickBot="1">
      <c r="A43" s="6" t="s">
        <v>279</v>
      </c>
      <c r="B43" s="10">
        <v>80</v>
      </c>
    </row>
    <row r="44" spans="1:2" ht="15" thickBot="1">
      <c r="A44" s="6" t="s">
        <v>280</v>
      </c>
      <c r="B44" s="7">
        <v>1100</v>
      </c>
    </row>
    <row r="45" spans="1:2" ht="15" thickBot="1">
      <c r="A45" s="6" t="s">
        <v>281</v>
      </c>
      <c r="B45" s="10">
        <v>350</v>
      </c>
    </row>
    <row r="46" spans="1:2" ht="15" thickBot="1">
      <c r="A46" s="6" t="s">
        <v>429</v>
      </c>
      <c r="B46" s="10">
        <v>200</v>
      </c>
    </row>
    <row r="47" spans="1:2" ht="15" thickBot="1">
      <c r="A47" s="6"/>
      <c r="B47" s="10"/>
    </row>
    <row r="48" spans="1:2" ht="15" thickBot="1">
      <c r="A48" s="6" t="s">
        <v>430</v>
      </c>
      <c r="B48" s="10">
        <v>30</v>
      </c>
    </row>
    <row r="49" spans="1:2" ht="15" thickBot="1">
      <c r="A49" s="6" t="s">
        <v>431</v>
      </c>
      <c r="B49" s="7">
        <v>1200</v>
      </c>
    </row>
    <row r="50" spans="1:2" ht="15" thickBot="1">
      <c r="A50" s="6" t="s">
        <v>282</v>
      </c>
      <c r="B50" s="10">
        <v>900</v>
      </c>
    </row>
    <row r="51" spans="1:2" ht="15" thickBot="1">
      <c r="A51" s="6" t="s">
        <v>283</v>
      </c>
      <c r="B51" s="10">
        <v>20</v>
      </c>
    </row>
    <row r="52" spans="1:2" ht="15" thickBot="1">
      <c r="A52" s="6" t="s">
        <v>284</v>
      </c>
      <c r="B52" s="7">
        <v>1700</v>
      </c>
    </row>
    <row r="53" spans="1:2" ht="15" thickBot="1">
      <c r="A53" s="8" t="s">
        <v>285</v>
      </c>
      <c r="B53" s="9">
        <v>5580</v>
      </c>
    </row>
    <row r="54" spans="1:2" ht="15" thickBot="1">
      <c r="A54" s="6" t="s">
        <v>286</v>
      </c>
      <c r="B54" s="10">
        <v>500</v>
      </c>
    </row>
    <row r="55" spans="1:2" ht="15" thickBot="1">
      <c r="A55" s="6" t="s">
        <v>432</v>
      </c>
      <c r="B55" s="10">
        <v>370</v>
      </c>
    </row>
    <row r="56" spans="1:2" ht="15" thickBot="1">
      <c r="A56" s="8" t="s">
        <v>287</v>
      </c>
      <c r="B56" s="11">
        <v>870</v>
      </c>
    </row>
    <row r="57" spans="1:2" ht="15" thickBot="1">
      <c r="A57" s="6" t="s">
        <v>445</v>
      </c>
      <c r="B57" s="7">
        <v>44481</v>
      </c>
    </row>
    <row r="58" spans="1:2" ht="15" thickBot="1">
      <c r="A58" s="6" t="s">
        <v>434</v>
      </c>
      <c r="B58" s="10">
        <v>380</v>
      </c>
    </row>
    <row r="59" spans="1:2" ht="15" thickBot="1">
      <c r="A59" s="6" t="s">
        <v>288</v>
      </c>
      <c r="B59" s="7">
        <v>12100</v>
      </c>
    </row>
    <row r="60" spans="1:2" ht="15" thickBot="1">
      <c r="A60" s="6" t="s">
        <v>289</v>
      </c>
      <c r="B60" s="7">
        <v>7000</v>
      </c>
    </row>
    <row r="61" spans="1:2" ht="15" thickBot="1">
      <c r="A61" s="6" t="s">
        <v>290</v>
      </c>
      <c r="B61" s="7">
        <v>4300</v>
      </c>
    </row>
    <row r="62" spans="1:2" ht="15" thickBot="1">
      <c r="A62" s="6" t="s">
        <v>291</v>
      </c>
      <c r="B62" s="7">
        <v>3500</v>
      </c>
    </row>
    <row r="63" spans="1:2" ht="15" thickBot="1">
      <c r="A63" s="6" t="s">
        <v>292</v>
      </c>
      <c r="B63" s="7">
        <v>7650</v>
      </c>
    </row>
    <row r="64" spans="1:2" ht="15" thickBot="1">
      <c r="A64" s="6" t="s">
        <v>446</v>
      </c>
      <c r="B64" s="10">
        <v>50</v>
      </c>
    </row>
    <row r="65" spans="1:2" ht="15" thickBot="1">
      <c r="A65" s="8" t="s">
        <v>293</v>
      </c>
      <c r="B65" s="9">
        <v>79461</v>
      </c>
    </row>
    <row r="66" spans="1:2" ht="15" thickBot="1">
      <c r="A66" s="6" t="s">
        <v>294</v>
      </c>
      <c r="B66" s="7">
        <v>23035</v>
      </c>
    </row>
    <row r="67" spans="1:2" ht="15" thickBot="1">
      <c r="A67" s="8" t="s">
        <v>296</v>
      </c>
      <c r="B67" s="9">
        <v>23035</v>
      </c>
    </row>
    <row r="68" spans="1:2" ht="15" thickBot="1">
      <c r="A68" s="6" t="s">
        <v>297</v>
      </c>
      <c r="B68" s="10">
        <v>370</v>
      </c>
    </row>
    <row r="69" spans="1:2" ht="15" thickBot="1">
      <c r="A69" s="8" t="s">
        <v>298</v>
      </c>
      <c r="B69" s="11">
        <v>370</v>
      </c>
    </row>
    <row r="70" spans="1:2" ht="15" thickBot="1">
      <c r="A70" s="8" t="s">
        <v>299</v>
      </c>
      <c r="B70" s="9">
        <v>109316</v>
      </c>
    </row>
    <row r="71" spans="1:2" ht="15" thickBot="1">
      <c r="A71" s="6" t="s">
        <v>300</v>
      </c>
      <c r="B71" s="10">
        <v>560</v>
      </c>
    </row>
    <row r="72" spans="1:2" ht="15" thickBot="1">
      <c r="A72" s="6" t="s">
        <v>436</v>
      </c>
      <c r="B72" s="7">
        <v>3860</v>
      </c>
    </row>
    <row r="73" spans="1:2" ht="15" thickBot="1">
      <c r="A73" s="8" t="s">
        <v>301</v>
      </c>
      <c r="B73" s="9">
        <v>4420</v>
      </c>
    </row>
    <row r="74" spans="1:2" ht="15" thickBot="1">
      <c r="A74" s="8" t="s">
        <v>305</v>
      </c>
      <c r="B74" s="9">
        <v>4420</v>
      </c>
    </row>
    <row r="75" spans="1:2" ht="15" thickBot="1">
      <c r="A75" s="8" t="s">
        <v>306</v>
      </c>
      <c r="B75" s="9">
        <v>113736</v>
      </c>
    </row>
    <row r="76" ht="15.75">
      <c r="A76" s="2"/>
    </row>
    <row r="78" ht="18.75">
      <c r="A78" s="1" t="s">
        <v>455</v>
      </c>
    </row>
    <row r="79" ht="18.75">
      <c r="A79" s="1"/>
    </row>
    <row r="80" ht="18.75">
      <c r="A80" s="1" t="s">
        <v>276</v>
      </c>
    </row>
    <row r="81" ht="18.75">
      <c r="A81" s="1"/>
    </row>
    <row r="82" ht="18.75">
      <c r="A82" s="1"/>
    </row>
    <row r="83" ht="32.25" thickBot="1">
      <c r="A83" s="3" t="s">
        <v>307</v>
      </c>
    </row>
    <row r="84" spans="1:2" ht="15" thickBot="1">
      <c r="A84" s="4" t="s">
        <v>253</v>
      </c>
      <c r="B84" s="5" t="s">
        <v>254</v>
      </c>
    </row>
    <row r="85" spans="1:2" ht="15" thickBot="1">
      <c r="A85" s="6" t="s">
        <v>456</v>
      </c>
      <c r="B85" s="7">
        <v>4440</v>
      </c>
    </row>
    <row r="86" spans="1:2" ht="15" thickBot="1">
      <c r="A86" s="8" t="s">
        <v>449</v>
      </c>
      <c r="B86" s="9">
        <v>4440</v>
      </c>
    </row>
    <row r="87" ht="15.75">
      <c r="A87" s="2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alignWithMargins="0">
    <oddHeader>&amp;C7.melléklet                                   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27"/>
  <sheetViews>
    <sheetView view="pageLayout" workbookViewId="0" topLeftCell="A16">
      <selection activeCell="B2" sqref="B2"/>
    </sheetView>
  </sheetViews>
  <sheetFormatPr defaultColWidth="9.140625" defaultRowHeight="15"/>
  <cols>
    <col min="1" max="1" width="75.57421875" style="0" customWidth="1"/>
    <col min="2" max="2" width="15.00390625" style="0" customWidth="1"/>
  </cols>
  <sheetData>
    <row r="2" ht="18.75">
      <c r="A2" s="1" t="s">
        <v>455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364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441</v>
      </c>
      <c r="B8" s="7">
        <v>1900</v>
      </c>
    </row>
    <row r="9" spans="1:2" ht="15" thickBot="1">
      <c r="A9" s="6" t="s">
        <v>450</v>
      </c>
      <c r="B9" s="7">
        <v>2250</v>
      </c>
    </row>
    <row r="10" spans="1:2" ht="15" thickBot="1">
      <c r="A10" s="6" t="s">
        <v>451</v>
      </c>
      <c r="B10" s="7">
        <v>15720</v>
      </c>
    </row>
    <row r="11" spans="1:2" ht="15" thickBot="1">
      <c r="A11" s="8" t="s">
        <v>366</v>
      </c>
      <c r="B11" s="9">
        <v>19870</v>
      </c>
    </row>
    <row r="12" spans="1:2" ht="15" thickBot="1">
      <c r="A12" s="6" t="s">
        <v>457</v>
      </c>
      <c r="B12" s="7">
        <v>3500</v>
      </c>
    </row>
    <row r="13" spans="1:2" ht="15" thickBot="1">
      <c r="A13" s="6" t="s">
        <v>453</v>
      </c>
      <c r="B13" s="7">
        <v>4240</v>
      </c>
    </row>
    <row r="14" spans="1:2" ht="15" thickBot="1">
      <c r="A14" s="8" t="s">
        <v>454</v>
      </c>
      <c r="B14" s="9">
        <v>7740</v>
      </c>
    </row>
    <row r="15" spans="1:2" ht="15" thickBot="1">
      <c r="A15" s="8" t="s">
        <v>367</v>
      </c>
      <c r="B15" s="9">
        <v>27610</v>
      </c>
    </row>
    <row r="16" ht="15.75">
      <c r="A16" s="2"/>
    </row>
    <row r="18" ht="18.75">
      <c r="A18" s="1" t="s">
        <v>455</v>
      </c>
    </row>
    <row r="19" ht="18.75">
      <c r="A19" s="1"/>
    </row>
    <row r="20" ht="18.75">
      <c r="A20" s="1" t="s">
        <v>276</v>
      </c>
    </row>
    <row r="21" ht="18.75">
      <c r="A21" s="1"/>
    </row>
    <row r="22" ht="16.5" thickBot="1">
      <c r="A22" s="55" t="s">
        <v>370</v>
      </c>
    </row>
    <row r="23" spans="1:2" ht="15" thickBot="1">
      <c r="A23" s="4" t="s">
        <v>253</v>
      </c>
      <c r="B23" s="5" t="s">
        <v>254</v>
      </c>
    </row>
    <row r="24" spans="1:2" ht="15" thickBot="1">
      <c r="A24" s="6" t="s">
        <v>371</v>
      </c>
      <c r="B24" s="7">
        <v>333021</v>
      </c>
    </row>
    <row r="25" spans="1:2" ht="15" thickBot="1">
      <c r="A25" s="8" t="s">
        <v>372</v>
      </c>
      <c r="B25" s="9">
        <v>333021</v>
      </c>
    </row>
    <row r="26" spans="1:2" ht="15" thickBot="1">
      <c r="A26" s="8" t="s">
        <v>384</v>
      </c>
      <c r="B26" s="9">
        <v>333021</v>
      </c>
    </row>
    <row r="27" ht="15.75">
      <c r="A27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&amp;C8.melléklet                                  &amp;P/&amp;N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65"/>
  <sheetViews>
    <sheetView view="pageLayout" workbookViewId="0" topLeftCell="A52">
      <selection activeCell="B38" sqref="B38"/>
    </sheetView>
  </sheetViews>
  <sheetFormatPr defaultColWidth="9.140625" defaultRowHeight="15"/>
  <cols>
    <col min="1" max="1" width="75.28125" style="0" customWidth="1"/>
    <col min="2" max="2" width="16.57421875" style="0" customWidth="1"/>
  </cols>
  <sheetData>
    <row r="2" ht="18.75">
      <c r="A2" s="1" t="s">
        <v>458</v>
      </c>
    </row>
    <row r="3" ht="18.75">
      <c r="A3" s="1"/>
    </row>
    <row r="4" ht="18.75">
      <c r="A4" s="1" t="s">
        <v>276</v>
      </c>
    </row>
    <row r="5" ht="18.75">
      <c r="A5" s="1"/>
    </row>
    <row r="6" ht="16.5" thickBot="1">
      <c r="A6" s="3" t="s">
        <v>252</v>
      </c>
    </row>
    <row r="7" spans="1:2" ht="15" thickBot="1">
      <c r="A7" s="4" t="s">
        <v>253</v>
      </c>
      <c r="B7" s="5" t="s">
        <v>254</v>
      </c>
    </row>
    <row r="8" spans="1:2" ht="15" thickBot="1">
      <c r="A8" s="6" t="s">
        <v>255</v>
      </c>
      <c r="B8" s="7">
        <v>27810</v>
      </c>
    </row>
    <row r="9" spans="1:2" ht="15" thickBot="1">
      <c r="A9" s="6" t="s">
        <v>256</v>
      </c>
      <c r="B9" s="7">
        <v>1030</v>
      </c>
    </row>
    <row r="10" spans="1:2" ht="15" thickBot="1">
      <c r="A10" s="8" t="s">
        <v>257</v>
      </c>
      <c r="B10" s="9">
        <v>28840</v>
      </c>
    </row>
    <row r="11" spans="1:2" ht="15" thickBot="1">
      <c r="A11" s="6" t="s">
        <v>419</v>
      </c>
      <c r="B11" s="7">
        <v>9390</v>
      </c>
    </row>
    <row r="12" spans="1:2" ht="15" thickBot="1">
      <c r="A12" s="8" t="s">
        <v>258</v>
      </c>
      <c r="B12" s="9">
        <v>38230</v>
      </c>
    </row>
    <row r="13" spans="1:2" ht="15" thickBot="1">
      <c r="A13" s="6" t="s">
        <v>421</v>
      </c>
      <c r="B13" s="10">
        <v>300</v>
      </c>
    </row>
    <row r="14" spans="1:2" ht="15" thickBot="1">
      <c r="A14" s="6" t="s">
        <v>259</v>
      </c>
      <c r="B14" s="7">
        <v>1410</v>
      </c>
    </row>
    <row r="15" spans="1:2" ht="15" thickBot="1">
      <c r="A15" s="8" t="s">
        <v>260</v>
      </c>
      <c r="B15" s="9">
        <v>1710</v>
      </c>
    </row>
    <row r="16" spans="1:2" ht="15" thickBot="1">
      <c r="A16" s="8" t="s">
        <v>261</v>
      </c>
      <c r="B16" s="9">
        <v>1710</v>
      </c>
    </row>
    <row r="17" spans="1:2" ht="15" thickBot="1">
      <c r="A17" s="6" t="s">
        <v>262</v>
      </c>
      <c r="B17" s="10">
        <v>970</v>
      </c>
    </row>
    <row r="18" spans="1:2" ht="15" thickBot="1">
      <c r="A18" s="6" t="s">
        <v>422</v>
      </c>
      <c r="B18" s="10">
        <v>110</v>
      </c>
    </row>
    <row r="19" spans="1:2" ht="15" thickBot="1">
      <c r="A19" s="8" t="s">
        <v>263</v>
      </c>
      <c r="B19" s="9">
        <v>1080</v>
      </c>
    </row>
    <row r="20" spans="1:2" ht="15" thickBot="1">
      <c r="A20" s="8" t="s">
        <v>264</v>
      </c>
      <c r="B20" s="9">
        <v>1080</v>
      </c>
    </row>
    <row r="21" spans="1:2" ht="15" thickBot="1">
      <c r="A21" s="6" t="s">
        <v>265</v>
      </c>
      <c r="B21" s="10">
        <v>500</v>
      </c>
    </row>
    <row r="22" spans="1:2" ht="15" thickBot="1">
      <c r="A22" s="6" t="s">
        <v>266</v>
      </c>
      <c r="B22" s="10">
        <v>666</v>
      </c>
    </row>
    <row r="23" spans="1:2" ht="15" thickBot="1">
      <c r="A23" s="6" t="s">
        <v>267</v>
      </c>
      <c r="B23" s="10">
        <v>45</v>
      </c>
    </row>
    <row r="24" spans="1:2" ht="15" thickBot="1">
      <c r="A24" s="8" t="s">
        <v>268</v>
      </c>
      <c r="B24" s="9">
        <v>1211</v>
      </c>
    </row>
    <row r="25" spans="1:2" ht="15" thickBot="1">
      <c r="A25" s="8" t="s">
        <v>269</v>
      </c>
      <c r="B25" s="9">
        <v>1211</v>
      </c>
    </row>
    <row r="26" spans="1:2" ht="15" thickBot="1">
      <c r="A26" s="8" t="s">
        <v>270</v>
      </c>
      <c r="B26" s="9">
        <v>4001</v>
      </c>
    </row>
    <row r="27" spans="1:2" ht="15" thickBot="1">
      <c r="A27" s="8" t="s">
        <v>271</v>
      </c>
      <c r="B27" s="9">
        <v>4001</v>
      </c>
    </row>
    <row r="28" spans="1:2" ht="15" thickBot="1">
      <c r="A28" s="6" t="s">
        <v>425</v>
      </c>
      <c r="B28" s="10">
        <v>940</v>
      </c>
    </row>
    <row r="29" spans="1:2" ht="15" thickBot="1">
      <c r="A29" s="8" t="s">
        <v>426</v>
      </c>
      <c r="B29" s="11">
        <v>940</v>
      </c>
    </row>
    <row r="30" spans="1:2" ht="15" thickBot="1">
      <c r="A30" s="8" t="s">
        <v>272</v>
      </c>
      <c r="B30" s="9">
        <v>43171</v>
      </c>
    </row>
    <row r="31" spans="1:2" ht="15" thickBot="1">
      <c r="A31" s="6" t="s">
        <v>273</v>
      </c>
      <c r="B31" s="7">
        <v>11290</v>
      </c>
    </row>
    <row r="32" spans="1:2" ht="15" thickBot="1">
      <c r="A32" s="6" t="s">
        <v>274</v>
      </c>
      <c r="B32" s="10">
        <v>67</v>
      </c>
    </row>
    <row r="33" spans="1:2" ht="15" thickBot="1">
      <c r="A33" s="8" t="s">
        <v>275</v>
      </c>
      <c r="B33" s="9">
        <v>11357</v>
      </c>
    </row>
    <row r="34" ht="15.75">
      <c r="A34" s="2"/>
    </row>
    <row r="36" ht="18.75">
      <c r="A36" s="1" t="s">
        <v>458</v>
      </c>
    </row>
    <row r="37" ht="18.75">
      <c r="A37" s="1"/>
    </row>
    <row r="38" ht="18.75">
      <c r="A38" s="1" t="s">
        <v>345</v>
      </c>
    </row>
    <row r="39" ht="18.75">
      <c r="A39" s="1"/>
    </row>
    <row r="40" ht="16.5" thickBot="1">
      <c r="A40" s="3" t="s">
        <v>277</v>
      </c>
    </row>
    <row r="41" spans="1:2" ht="15" thickBot="1">
      <c r="A41" s="4" t="s">
        <v>253</v>
      </c>
      <c r="B41" s="5" t="s">
        <v>254</v>
      </c>
    </row>
    <row r="42" spans="1:2" ht="15" thickBot="1">
      <c r="A42" s="6" t="s">
        <v>280</v>
      </c>
      <c r="B42" s="10">
        <v>170</v>
      </c>
    </row>
    <row r="43" spans="1:2" ht="15" thickBot="1">
      <c r="A43" s="6" t="s">
        <v>282</v>
      </c>
      <c r="B43" s="10">
        <v>200</v>
      </c>
    </row>
    <row r="44" spans="1:2" ht="15" thickBot="1">
      <c r="A44" s="6" t="s">
        <v>284</v>
      </c>
      <c r="B44" s="10">
        <v>50</v>
      </c>
    </row>
    <row r="45" spans="1:2" ht="15" thickBot="1">
      <c r="A45" s="8" t="s">
        <v>285</v>
      </c>
      <c r="B45" s="11">
        <v>420</v>
      </c>
    </row>
    <row r="46" spans="1:2" ht="15" thickBot="1">
      <c r="A46" s="8"/>
      <c r="B46" s="11"/>
    </row>
    <row r="47" spans="1:2" ht="15" thickBot="1">
      <c r="A47" s="6" t="s">
        <v>286</v>
      </c>
      <c r="B47" s="10">
        <v>80</v>
      </c>
    </row>
    <row r="48" spans="1:2" ht="15" thickBot="1">
      <c r="A48" s="8" t="s">
        <v>287</v>
      </c>
      <c r="B48" s="11">
        <v>80</v>
      </c>
    </row>
    <row r="49" spans="1:2" ht="15" thickBot="1">
      <c r="A49" s="6" t="s">
        <v>288</v>
      </c>
      <c r="B49" s="7">
        <v>1400</v>
      </c>
    </row>
    <row r="50" spans="1:2" ht="15" thickBot="1">
      <c r="A50" s="6" t="s">
        <v>289</v>
      </c>
      <c r="B50" s="10">
        <v>150</v>
      </c>
    </row>
    <row r="51" spans="1:2" ht="15" thickBot="1">
      <c r="A51" s="6" t="s">
        <v>291</v>
      </c>
      <c r="B51" s="10">
        <v>300</v>
      </c>
    </row>
    <row r="52" spans="1:2" ht="15" thickBot="1">
      <c r="A52" s="6" t="s">
        <v>292</v>
      </c>
      <c r="B52" s="10">
        <v>550</v>
      </c>
    </row>
    <row r="53" spans="1:2" ht="15" thickBot="1">
      <c r="A53" s="6" t="s">
        <v>446</v>
      </c>
      <c r="B53" s="10">
        <v>50</v>
      </c>
    </row>
    <row r="54" spans="1:2" ht="15" thickBot="1">
      <c r="A54" s="8" t="s">
        <v>293</v>
      </c>
      <c r="B54" s="9">
        <v>2450</v>
      </c>
    </row>
    <row r="55" spans="1:2" ht="15" thickBot="1">
      <c r="A55" s="6" t="s">
        <v>294</v>
      </c>
      <c r="B55" s="10">
        <v>800</v>
      </c>
    </row>
    <row r="56" spans="1:2" ht="15" thickBot="1">
      <c r="A56" s="8" t="s">
        <v>296</v>
      </c>
      <c r="B56" s="11">
        <v>800</v>
      </c>
    </row>
    <row r="57" spans="1:2" ht="15" thickBot="1">
      <c r="A57" s="6" t="s">
        <v>297</v>
      </c>
      <c r="B57" s="10">
        <v>60</v>
      </c>
    </row>
    <row r="58" spans="1:2" ht="15" thickBot="1">
      <c r="A58" s="8" t="s">
        <v>298</v>
      </c>
      <c r="B58" s="11">
        <v>60</v>
      </c>
    </row>
    <row r="59" spans="1:2" ht="15" thickBot="1">
      <c r="A59" s="6" t="s">
        <v>435</v>
      </c>
      <c r="B59" s="10">
        <v>25</v>
      </c>
    </row>
    <row r="60" spans="1:2" ht="15" thickBot="1">
      <c r="A60" s="8" t="s">
        <v>299</v>
      </c>
      <c r="B60" s="9">
        <v>3835</v>
      </c>
    </row>
    <row r="61" spans="1:2" ht="15" thickBot="1">
      <c r="A61" s="6" t="s">
        <v>300</v>
      </c>
      <c r="B61" s="10">
        <v>140</v>
      </c>
    </row>
    <row r="62" spans="1:2" ht="15" thickBot="1">
      <c r="A62" s="8" t="s">
        <v>301</v>
      </c>
      <c r="B62" s="11">
        <v>140</v>
      </c>
    </row>
    <row r="63" spans="1:2" ht="15" thickBot="1">
      <c r="A63" s="8" t="s">
        <v>305</v>
      </c>
      <c r="B63" s="11">
        <v>140</v>
      </c>
    </row>
    <row r="64" spans="1:2" ht="15" thickBot="1">
      <c r="A64" s="8" t="s">
        <v>306</v>
      </c>
      <c r="B64" s="9">
        <v>3975</v>
      </c>
    </row>
    <row r="65" ht="15.75">
      <c r="A65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&amp;C9.melléklet                                    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puiroda</dc:creator>
  <cp:keywords/>
  <dc:description/>
  <cp:lastModifiedBy>Fehér Éva</cp:lastModifiedBy>
  <cp:lastPrinted>2012-02-22T14:35:49Z</cp:lastPrinted>
  <dcterms:created xsi:type="dcterms:W3CDTF">2012-02-18T09:48:31Z</dcterms:created>
  <dcterms:modified xsi:type="dcterms:W3CDTF">2012-02-27T10:38:48Z</dcterms:modified>
  <cp:category/>
  <cp:version/>
  <cp:contentType/>
  <cp:contentStatus/>
</cp:coreProperties>
</file>